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60" windowWidth="14655" windowHeight="12345"/>
  </bookViews>
  <sheets>
    <sheet name="Organizacje pozarządowe" sheetId="2" r:id="rId1"/>
  </sheets>
  <calcPr calcId="145621"/>
</workbook>
</file>

<file path=xl/calcChain.xml><?xml version="1.0" encoding="utf-8"?>
<calcChain xmlns="http://schemas.openxmlformats.org/spreadsheetml/2006/main">
  <c r="I17" i="2" l="1"/>
  <c r="D17" i="2" s="1"/>
  <c r="G17" i="2" l="1"/>
  <c r="M8" i="2"/>
  <c r="E8" i="2"/>
  <c r="G8" i="2"/>
  <c r="I8" i="2"/>
  <c r="K8" i="2"/>
  <c r="C8" i="2"/>
  <c r="P7" i="2"/>
  <c r="O7" i="2"/>
  <c r="O8" i="2" l="1"/>
</calcChain>
</file>

<file path=xl/sharedStrings.xml><?xml version="1.0" encoding="utf-8"?>
<sst xmlns="http://schemas.openxmlformats.org/spreadsheetml/2006/main" count="46" uniqueCount="21">
  <si>
    <t>Liczba pracowników</t>
  </si>
  <si>
    <t>Kwota dofinansowania</t>
  </si>
  <si>
    <t>Okres</t>
  </si>
  <si>
    <t>Liczba pracodawcow</t>
  </si>
  <si>
    <t>schorzenia specjalne - brak</t>
  </si>
  <si>
    <t>schorzenia specjalne - istnieją</t>
  </si>
  <si>
    <t>stopnie niepełnosprawności</t>
  </si>
  <si>
    <t>znaczny</t>
  </si>
  <si>
    <t>umiarkowany</t>
  </si>
  <si>
    <t>lekki</t>
  </si>
  <si>
    <t>Liczba pracodawcow *</t>
  </si>
  <si>
    <t>%</t>
  </si>
  <si>
    <t>Łącznie</t>
  </si>
  <si>
    <t>Organizacja pozarządowa prowadząca działalność gospodarczą*</t>
  </si>
  <si>
    <t>Wysokość dofinansowania w podziale na organizacje pozarządowe prowadzące działalność gospodarczą i nie prowadzące działalności gospodarczej</t>
  </si>
  <si>
    <t>Organizacja pozarządowa nie prowadząca działalności gospodarczej*</t>
  </si>
  <si>
    <t>średnia kwota wypłacona na jedną osobę</t>
  </si>
  <si>
    <t>2017-06</t>
  </si>
  <si>
    <t>Dane wg stanu na dzień: 30.10.2017</t>
  </si>
  <si>
    <t xml:space="preserve">Zestawienie zawierające ilość organizacji pozarządowych, które za okres 06/2017 otrzymały dofinansowanie,liczbę pracowników, na których dokonano płatności oraz kwoty wypłaconego dofinansowania w podziale na stopnie niepełnosprawności i występowanie schorzeń specjalnych </t>
  </si>
  <si>
    <t>* podział na pracodawców prowadzących i nie prowadzących działalności na podstawie zadeklarowanych informacji zawartych w INF-D-P, w poz. 47 (w przypadku , gdy przynajmniej na 1 załaczniku INF-D-P pracodawca zaznaczyła, iż prowadzi działalnośc gospodarczą) klasyfikowany był jako prowadzacy działalność gospodarczą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</si>
</sst>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u/>
      <sz val="8"/>
      <color rgb="FF0000FF"/>
      <name val="Calibri"/>
      <family val="2"/>
      <charset val="238"/>
      <scheme val="minor"/>
    </font>
    <font>
      <u/>
      <sz val="8"/>
      <color rgb="FF80008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/>
  </cellStyleXfs>
  <cellXfs count="48">
    <xf numFmtId="0" fontId="0" fillId="0" borderId="0" xfId="0"/>
    <xf numFmtId="0" fontId="20" fillId="0" borderId="0" xfId="0" applyFont="1"/>
    <xf numFmtId="0" fontId="20" fillId="33" borderId="0" xfId="0" applyFont="1" applyFill="1" applyBorder="1" applyAlignment="1">
      <alignment horizontal="right" wrapText="1"/>
    </xf>
    <xf numFmtId="0" fontId="21" fillId="33" borderId="14" xfId="0" applyFont="1" applyFill="1" applyBorder="1" applyAlignment="1">
      <alignment wrapText="1"/>
    </xf>
    <xf numFmtId="0" fontId="20" fillId="33" borderId="18" xfId="0" applyFont="1" applyFill="1" applyBorder="1" applyAlignment="1">
      <alignment horizontal="right" wrapText="1"/>
    </xf>
    <xf numFmtId="0" fontId="21" fillId="33" borderId="22" xfId="0" applyFont="1" applyFill="1" applyBorder="1" applyAlignment="1">
      <alignment wrapText="1"/>
    </xf>
    <xf numFmtId="49" fontId="21" fillId="33" borderId="19" xfId="0" applyNumberFormat="1" applyFont="1" applyFill="1" applyBorder="1" applyAlignment="1">
      <alignment horizontal="center" vertical="center" wrapText="1"/>
    </xf>
    <xf numFmtId="49" fontId="21" fillId="33" borderId="26" xfId="0" applyNumberFormat="1" applyFont="1" applyFill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0" fontId="21" fillId="33" borderId="19" xfId="0" applyFont="1" applyFill="1" applyBorder="1" applyAlignment="1">
      <alignment horizontal="center" vertical="center" wrapText="1"/>
    </xf>
    <xf numFmtId="0" fontId="21" fillId="33" borderId="26" xfId="0" applyFont="1" applyFill="1" applyBorder="1" applyAlignment="1">
      <alignment horizontal="center" vertical="center" wrapText="1"/>
    </xf>
    <xf numFmtId="3" fontId="21" fillId="34" borderId="19" xfId="0" applyNumberFormat="1" applyFont="1" applyFill="1" applyBorder="1" applyAlignment="1">
      <alignment horizontal="center" vertical="center" wrapText="1"/>
    </xf>
    <xf numFmtId="4" fontId="21" fillId="34" borderId="19" xfId="0" applyNumberFormat="1" applyFont="1" applyFill="1" applyBorder="1" applyAlignment="1">
      <alignment horizontal="center" vertical="center" wrapText="1"/>
    </xf>
    <xf numFmtId="4" fontId="22" fillId="34" borderId="25" xfId="0" applyNumberFormat="1" applyFont="1" applyFill="1" applyBorder="1" applyAlignment="1">
      <alignment horizontal="right" vertical="top" wrapText="1"/>
    </xf>
    <xf numFmtId="4" fontId="20" fillId="34" borderId="19" xfId="0" applyNumberFormat="1" applyFont="1" applyFill="1" applyBorder="1" applyAlignment="1">
      <alignment horizontal="center" vertical="center"/>
    </xf>
    <xf numFmtId="3" fontId="22" fillId="34" borderId="25" xfId="0" applyNumberFormat="1" applyFont="1" applyFill="1" applyBorder="1" applyAlignment="1">
      <alignment horizontal="right" vertical="top" wrapText="1"/>
    </xf>
    <xf numFmtId="3" fontId="20" fillId="34" borderId="19" xfId="0" applyNumberFormat="1" applyFont="1" applyFill="1" applyBorder="1" applyAlignment="1">
      <alignment horizontal="center" vertical="center"/>
    </xf>
    <xf numFmtId="9" fontId="20" fillId="34" borderId="19" xfId="1" applyFont="1" applyFill="1" applyBorder="1" applyAlignment="1">
      <alignment horizontal="center" vertical="center"/>
    </xf>
    <xf numFmtId="10" fontId="20" fillId="34" borderId="19" xfId="1" applyNumberFormat="1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4" fillId="33" borderId="10" xfId="45" applyFont="1" applyFill="1" applyBorder="1" applyAlignment="1">
      <alignment horizontal="center" vertical="center" wrapText="1"/>
    </xf>
    <xf numFmtId="0" fontId="24" fillId="33" borderId="11" xfId="45" applyFont="1" applyFill="1" applyBorder="1" applyAlignment="1">
      <alignment horizontal="center" vertical="center" wrapText="1"/>
    </xf>
    <xf numFmtId="0" fontId="24" fillId="33" borderId="12" xfId="45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49" fontId="22" fillId="33" borderId="20" xfId="0" applyNumberFormat="1" applyFont="1" applyFill="1" applyBorder="1" applyAlignment="1">
      <alignment horizontal="center" vertical="center" wrapText="1"/>
    </xf>
    <xf numFmtId="49" fontId="22" fillId="33" borderId="13" xfId="0" applyNumberFormat="1" applyFont="1" applyFill="1" applyBorder="1" applyAlignment="1">
      <alignment horizontal="center" vertical="center" wrapText="1"/>
    </xf>
    <xf numFmtId="49" fontId="22" fillId="33" borderId="24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26" fillId="0" borderId="12" xfId="0" applyFont="1" applyBorder="1" applyAlignment="1">
      <alignment horizont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" fontId="20" fillId="34" borderId="10" xfId="0" applyNumberFormat="1" applyFont="1" applyFill="1" applyBorder="1" applyAlignment="1">
      <alignment horizontal="center"/>
    </xf>
    <xf numFmtId="4" fontId="20" fillId="34" borderId="12" xfId="0" applyNumberFormat="1" applyFont="1" applyFill="1" applyBorder="1" applyAlignment="1">
      <alignment horizontal="center"/>
    </xf>
    <xf numFmtId="49" fontId="22" fillId="33" borderId="21" xfId="0" applyNumberFormat="1" applyFont="1" applyFill="1" applyBorder="1" applyAlignment="1">
      <alignment horizontal="center" vertical="center" wrapText="1"/>
    </xf>
    <xf numFmtId="49" fontId="22" fillId="33" borderId="23" xfId="0" applyNumberFormat="1" applyFont="1" applyFill="1" applyBorder="1" applyAlignment="1">
      <alignment horizontal="center" vertical="center" wrapText="1"/>
    </xf>
    <xf numFmtId="0" fontId="24" fillId="33" borderId="14" xfId="45" applyFont="1" applyFill="1" applyBorder="1" applyAlignment="1">
      <alignment horizontal="center" vertical="center" wrapText="1"/>
    </xf>
    <xf numFmtId="0" fontId="24" fillId="33" borderId="15" xfId="45" applyFont="1" applyFill="1" applyBorder="1" applyAlignment="1">
      <alignment horizontal="center" vertical="center" wrapText="1"/>
    </xf>
    <xf numFmtId="0" fontId="24" fillId="33" borderId="16" xfId="45" applyFont="1" applyFill="1" applyBorder="1" applyAlignment="1">
      <alignment horizontal="center" vertical="center" wrapText="1"/>
    </xf>
    <xf numFmtId="0" fontId="24" fillId="33" borderId="17" xfId="45" applyFont="1" applyFill="1" applyBorder="1" applyAlignment="1">
      <alignment horizontal="center" vertical="center" wrapText="1"/>
    </xf>
    <xf numFmtId="0" fontId="24" fillId="33" borderId="18" xfId="45" applyFont="1" applyFill="1" applyBorder="1" applyAlignment="1">
      <alignment horizontal="center" vertical="center" wrapText="1"/>
    </xf>
  </cellXfs>
  <cellStyles count="46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Hiperłącze" xfId="43" builtinId="8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Normalny_raport SOD 01-12.2004 + kwoty " xfId="45"/>
    <cellStyle name="Obliczenia" xfId="12" builtinId="22" customBuiltin="1"/>
    <cellStyle name="Odwiedzone hiperłącze" xfId="44" builtinId="9" customBuiltin="1"/>
    <cellStyle name="Procentowy" xfId="1" builtinId="5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1"/>
  <sheetViews>
    <sheetView showGridLines="0" tabSelected="1" workbookViewId="0">
      <selection activeCell="I34" sqref="I34"/>
    </sheetView>
  </sheetViews>
  <sheetFormatPr defaultRowHeight="11.25" x14ac:dyDescent="0.2"/>
  <cols>
    <col min="1" max="1" width="8" style="1" customWidth="1"/>
    <col min="2" max="2" width="16.28515625" style="1" customWidth="1"/>
    <col min="3" max="3" width="14.5703125" style="1" bestFit="1" customWidth="1"/>
    <col min="4" max="4" width="16.5703125" style="1" bestFit="1" customWidth="1"/>
    <col min="5" max="5" width="14.5703125" style="1" bestFit="1" customWidth="1"/>
    <col min="6" max="6" width="16.5703125" style="1" bestFit="1" customWidth="1"/>
    <col min="7" max="7" width="14.5703125" style="1" bestFit="1" customWidth="1"/>
    <col min="8" max="8" width="16.5703125" style="1" bestFit="1" customWidth="1"/>
    <col min="9" max="9" width="14.5703125" style="1" bestFit="1" customWidth="1"/>
    <col min="10" max="10" width="16.5703125" style="1" bestFit="1" customWidth="1"/>
    <col min="11" max="11" width="14.5703125" style="1" bestFit="1" customWidth="1"/>
    <col min="12" max="12" width="16.5703125" style="1" bestFit="1" customWidth="1"/>
    <col min="13" max="13" width="14.5703125" style="1" bestFit="1" customWidth="1"/>
    <col min="14" max="14" width="16.5703125" style="1" bestFit="1" customWidth="1"/>
    <col min="15" max="15" width="12.42578125" style="1" customWidth="1"/>
    <col min="16" max="16" width="13.85546875" style="1" customWidth="1"/>
    <col min="17" max="17" width="16.7109375" style="1" bestFit="1" customWidth="1"/>
    <col min="18" max="18" width="36.5703125" style="1" bestFit="1" customWidth="1"/>
    <col min="19" max="16384" width="9.140625" style="1"/>
  </cols>
  <sheetData>
    <row r="1" spans="1:16" ht="33" customHeight="1" thickBot="1" x14ac:dyDescent="0.3">
      <c r="B1" s="25" t="s">
        <v>19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7"/>
    </row>
    <row r="2" spans="1:16" ht="27" customHeight="1" thickBot="1" x14ac:dyDescent="0.25"/>
    <row r="3" spans="1:16" ht="15.75" customHeight="1" thickBot="1" x14ac:dyDescent="0.25">
      <c r="A3" s="3"/>
      <c r="B3" s="4"/>
      <c r="C3" s="22" t="s">
        <v>4</v>
      </c>
      <c r="D3" s="23"/>
      <c r="E3" s="23"/>
      <c r="F3" s="23"/>
      <c r="G3" s="23"/>
      <c r="H3" s="24"/>
      <c r="I3" s="22" t="s">
        <v>5</v>
      </c>
      <c r="J3" s="23"/>
      <c r="K3" s="23"/>
      <c r="L3" s="23"/>
      <c r="M3" s="23"/>
      <c r="N3" s="23"/>
      <c r="O3" s="31" t="s">
        <v>0</v>
      </c>
      <c r="P3" s="41" t="s">
        <v>1</v>
      </c>
    </row>
    <row r="4" spans="1:16" ht="15.75" customHeight="1" thickBot="1" x14ac:dyDescent="0.25">
      <c r="A4" s="5"/>
      <c r="B4" s="2"/>
      <c r="C4" s="22" t="s">
        <v>6</v>
      </c>
      <c r="D4" s="23"/>
      <c r="E4" s="23"/>
      <c r="F4" s="23"/>
      <c r="G4" s="23"/>
      <c r="H4" s="24"/>
      <c r="I4" s="22" t="s">
        <v>6</v>
      </c>
      <c r="J4" s="23"/>
      <c r="K4" s="23"/>
      <c r="L4" s="23"/>
      <c r="M4" s="23"/>
      <c r="N4" s="23"/>
      <c r="O4" s="32"/>
      <c r="P4" s="42"/>
    </row>
    <row r="5" spans="1:16" ht="15.75" customHeight="1" thickBot="1" x14ac:dyDescent="0.25">
      <c r="A5" s="5"/>
      <c r="B5" s="2"/>
      <c r="C5" s="43" t="s">
        <v>7</v>
      </c>
      <c r="D5" s="44"/>
      <c r="E5" s="45" t="s">
        <v>8</v>
      </c>
      <c r="F5" s="46"/>
      <c r="G5" s="43" t="s">
        <v>9</v>
      </c>
      <c r="H5" s="44"/>
      <c r="I5" s="45" t="s">
        <v>7</v>
      </c>
      <c r="J5" s="46"/>
      <c r="K5" s="43" t="s">
        <v>8</v>
      </c>
      <c r="L5" s="44"/>
      <c r="M5" s="45" t="s">
        <v>9</v>
      </c>
      <c r="N5" s="47"/>
      <c r="O5" s="32"/>
      <c r="P5" s="42"/>
    </row>
    <row r="6" spans="1:16" ht="21.75" thickBot="1" x14ac:dyDescent="0.25">
      <c r="A6" s="9" t="s">
        <v>2</v>
      </c>
      <c r="B6" s="9" t="s">
        <v>10</v>
      </c>
      <c r="C6" s="6" t="s">
        <v>0</v>
      </c>
      <c r="D6" s="6" t="s">
        <v>1</v>
      </c>
      <c r="E6" s="6" t="s">
        <v>0</v>
      </c>
      <c r="F6" s="6" t="s">
        <v>1</v>
      </c>
      <c r="G6" s="6" t="s">
        <v>0</v>
      </c>
      <c r="H6" s="6" t="s">
        <v>1</v>
      </c>
      <c r="I6" s="6" t="s">
        <v>0</v>
      </c>
      <c r="J6" s="6" t="s">
        <v>1</v>
      </c>
      <c r="K6" s="6" t="s">
        <v>0</v>
      </c>
      <c r="L6" s="6" t="s">
        <v>1</v>
      </c>
      <c r="M6" s="6" t="s">
        <v>0</v>
      </c>
      <c r="N6" s="6" t="s">
        <v>1</v>
      </c>
      <c r="O6" s="33"/>
      <c r="P6" s="42"/>
    </row>
    <row r="7" spans="1:16" ht="12" thickBot="1" x14ac:dyDescent="0.25">
      <c r="A7" s="6" t="s">
        <v>17</v>
      </c>
      <c r="B7" s="11">
        <v>927</v>
      </c>
      <c r="C7" s="11">
        <v>881</v>
      </c>
      <c r="D7" s="12">
        <v>1212530.99</v>
      </c>
      <c r="E7" s="11">
        <v>1256</v>
      </c>
      <c r="F7" s="12">
        <v>1298986.6599999992</v>
      </c>
      <c r="G7" s="11">
        <v>321</v>
      </c>
      <c r="H7" s="12">
        <v>131125.08000000002</v>
      </c>
      <c r="I7" s="11">
        <v>1432</v>
      </c>
      <c r="J7" s="12">
        <v>2396650.3200000017</v>
      </c>
      <c r="K7" s="11">
        <v>1500</v>
      </c>
      <c r="L7" s="12">
        <v>1976579.23</v>
      </c>
      <c r="M7" s="11">
        <v>62</v>
      </c>
      <c r="N7" s="12">
        <v>57119.57</v>
      </c>
      <c r="O7" s="15">
        <f>C7+E7+G7+I7+K7+M7</f>
        <v>5452</v>
      </c>
      <c r="P7" s="13">
        <f>D7+F7+H7+J7+L7+N7</f>
        <v>7072991.8500000015</v>
      </c>
    </row>
    <row r="8" spans="1:16" ht="21.75" customHeight="1" thickBot="1" x14ac:dyDescent="0.25">
      <c r="A8" s="37" t="s">
        <v>16</v>
      </c>
      <c r="B8" s="38"/>
      <c r="C8" s="39">
        <f>D7/C7</f>
        <v>1376.312133938706</v>
      </c>
      <c r="D8" s="40"/>
      <c r="E8" s="39">
        <f t="shared" ref="E8" si="0">F7/E7</f>
        <v>1034.2250477707</v>
      </c>
      <c r="F8" s="40"/>
      <c r="G8" s="39">
        <f t="shared" ref="G8" si="1">H7/G7</f>
        <v>408.48934579439259</v>
      </c>
      <c r="H8" s="40"/>
      <c r="I8" s="39">
        <f t="shared" ref="I8" si="2">J7/I7</f>
        <v>1673.638491620113</v>
      </c>
      <c r="J8" s="40"/>
      <c r="K8" s="39">
        <f t="shared" ref="K8" si="3">L7/K7</f>
        <v>1317.7194866666666</v>
      </c>
      <c r="L8" s="40"/>
      <c r="M8" s="39">
        <f>N7/M7</f>
        <v>921.28338709677416</v>
      </c>
      <c r="N8" s="40"/>
      <c r="O8" s="39">
        <f>P7/O7</f>
        <v>1297.3205887747617</v>
      </c>
      <c r="P8" s="40"/>
    </row>
    <row r="12" spans="1:16" ht="12" thickBot="1" x14ac:dyDescent="0.25"/>
    <row r="13" spans="1:16" ht="41.25" customHeight="1" thickBot="1" x14ac:dyDescent="0.25">
      <c r="B13" s="34" t="s">
        <v>14</v>
      </c>
      <c r="C13" s="35"/>
      <c r="D13" s="35"/>
      <c r="E13" s="35"/>
      <c r="F13" s="35"/>
      <c r="G13" s="35"/>
      <c r="H13" s="35"/>
      <c r="I13" s="36"/>
    </row>
    <row r="14" spans="1:16" ht="12" thickBot="1" x14ac:dyDescent="0.25"/>
    <row r="15" spans="1:16" ht="26.25" customHeight="1" thickBot="1" x14ac:dyDescent="0.25">
      <c r="B15" s="28" t="s">
        <v>13</v>
      </c>
      <c r="C15" s="29"/>
      <c r="D15" s="30"/>
      <c r="E15" s="28" t="s">
        <v>15</v>
      </c>
      <c r="F15" s="29"/>
      <c r="G15" s="30"/>
      <c r="H15" s="19" t="s">
        <v>12</v>
      </c>
      <c r="I15" s="20"/>
      <c r="J15" s="21"/>
    </row>
    <row r="16" spans="1:16" ht="21.75" thickBot="1" x14ac:dyDescent="0.25">
      <c r="A16" s="9" t="s">
        <v>2</v>
      </c>
      <c r="B16" s="9" t="s">
        <v>3</v>
      </c>
      <c r="C16" s="6" t="s">
        <v>1</v>
      </c>
      <c r="D16" s="8" t="s">
        <v>11</v>
      </c>
      <c r="E16" s="10" t="s">
        <v>3</v>
      </c>
      <c r="F16" s="7" t="s">
        <v>1</v>
      </c>
      <c r="G16" s="8" t="s">
        <v>11</v>
      </c>
      <c r="H16" s="9" t="s">
        <v>3</v>
      </c>
      <c r="I16" s="6" t="s">
        <v>1</v>
      </c>
      <c r="J16" s="8" t="s">
        <v>11</v>
      </c>
    </row>
    <row r="17" spans="1:10" ht="12" thickBot="1" x14ac:dyDescent="0.25">
      <c r="A17" s="6" t="s">
        <v>17</v>
      </c>
      <c r="B17" s="11">
        <v>295</v>
      </c>
      <c r="C17" s="12">
        <v>2548444.4600000004</v>
      </c>
      <c r="D17" s="18">
        <f>C17/I17</f>
        <v>0.3603064324186942</v>
      </c>
      <c r="E17" s="11">
        <v>632</v>
      </c>
      <c r="F17" s="12">
        <v>4524547.3900000006</v>
      </c>
      <c r="G17" s="18">
        <f>F17/I17</f>
        <v>0.63969356758130569</v>
      </c>
      <c r="H17" s="16">
        <v>927</v>
      </c>
      <c r="I17" s="14">
        <f>C17+F17</f>
        <v>7072991.8500000015</v>
      </c>
      <c r="J17" s="17">
        <v>1</v>
      </c>
    </row>
    <row r="19" spans="1:10" x14ac:dyDescent="0.2">
      <c r="A19" s="1" t="s">
        <v>20</v>
      </c>
    </row>
    <row r="21" spans="1:10" x14ac:dyDescent="0.2">
      <c r="A21" s="1" t="s">
        <v>18</v>
      </c>
    </row>
  </sheetData>
  <mergeCells count="25">
    <mergeCell ref="P3:P6"/>
    <mergeCell ref="C3:H3"/>
    <mergeCell ref="I3:N3"/>
    <mergeCell ref="C5:D5"/>
    <mergeCell ref="E5:F5"/>
    <mergeCell ref="G5:H5"/>
    <mergeCell ref="I5:J5"/>
    <mergeCell ref="K5:L5"/>
    <mergeCell ref="M5:N5"/>
    <mergeCell ref="H15:J15"/>
    <mergeCell ref="C4:H4"/>
    <mergeCell ref="I4:N4"/>
    <mergeCell ref="B1:O1"/>
    <mergeCell ref="B15:D15"/>
    <mergeCell ref="E15:G15"/>
    <mergeCell ref="O3:O6"/>
    <mergeCell ref="B13:I13"/>
    <mergeCell ref="A8:B8"/>
    <mergeCell ref="C8:D8"/>
    <mergeCell ref="E8:F8"/>
    <mergeCell ref="G8:H8"/>
    <mergeCell ref="I8:J8"/>
    <mergeCell ref="K8:L8"/>
    <mergeCell ref="M8:N8"/>
    <mergeCell ref="O8:P8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Organizacje pozarządowe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MPiPS_Dofinansowanie_Memorialowo_Pracownicy</dc:title>
  <dc:creator>Jaroslaw Kaczmarczk</dc:creator>
  <cp:lastModifiedBy>test</cp:lastModifiedBy>
  <cp:lastPrinted>2015-11-04T09:03:57Z</cp:lastPrinted>
  <dcterms:created xsi:type="dcterms:W3CDTF">2014-06-16T09:44:08Z</dcterms:created>
  <dcterms:modified xsi:type="dcterms:W3CDTF">2018-03-13T14:21:57Z</dcterms:modified>
</cp:coreProperties>
</file>