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6635" windowHeight="12225"/>
  </bookViews>
  <sheets>
    <sheet name="Arkusz1" sheetId="1" r:id="rId1"/>
  </sheets>
  <definedNames>
    <definedName name="_xlnm._FilterDatabase" localSheetId="0" hidden="1">Arkusz1!$AK$4:$AN$4</definedName>
    <definedName name="_xlnm.Print_Area" localSheetId="0">Arkusz1!$A$1:$AC$112</definedName>
    <definedName name="_xlnm.Print_Titles" localSheetId="0">Arkusz1!$1:$4</definedName>
  </definedNames>
  <calcPr calcId="145621"/>
</workbook>
</file>

<file path=xl/calcChain.xml><?xml version="1.0" encoding="utf-8"?>
<calcChain xmlns="http://schemas.openxmlformats.org/spreadsheetml/2006/main">
  <c r="J103" i="1" l="1"/>
  <c r="I103" i="1"/>
  <c r="P102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5" i="1"/>
</calcChain>
</file>

<file path=xl/sharedStrings.xml><?xml version="1.0" encoding="utf-8"?>
<sst xmlns="http://schemas.openxmlformats.org/spreadsheetml/2006/main" count="648" uniqueCount="508">
  <si>
    <t>L.p.</t>
  </si>
  <si>
    <t>Organizator</t>
  </si>
  <si>
    <t>Ulica</t>
  </si>
  <si>
    <t>Kod</t>
  </si>
  <si>
    <t>Poczta</t>
  </si>
  <si>
    <t>NIP</t>
  </si>
  <si>
    <t>Liczba zatrudnionych 
osób ogółem</t>
  </si>
  <si>
    <t>Liczba zatrudnionych osób niepełnosprawnych zgodnie 
z art.29 ust.1 pkt 1 ustawy</t>
  </si>
  <si>
    <t>z tego</t>
  </si>
  <si>
    <t>liczba osób ze znacznym stopniem niepełnosprawności</t>
  </si>
  <si>
    <t>liczba osób z umiarkowanym stopniem niepełnosprawności</t>
  </si>
  <si>
    <t>Uwagi</t>
  </si>
  <si>
    <t>Kwota środków wydatkowana na pokrycie 100% kosztów działania</t>
  </si>
  <si>
    <t>Nazwa ZAZ</t>
  </si>
  <si>
    <t xml:space="preserve">środki własne samorządu wojewódzkiego </t>
  </si>
  <si>
    <t xml:space="preserve">inne źródła: przychody ze sprzedaży wyrobów i usług, środki Organizatora </t>
  </si>
  <si>
    <t>Dolnośląskie</t>
  </si>
  <si>
    <t>Caritas Diecezji Legnickiej</t>
  </si>
  <si>
    <t>Zakład Aktywności Zawodowej "ROSA" Caritas Diecezji Legnickiej</t>
  </si>
  <si>
    <t>Żeromskiego 2</t>
  </si>
  <si>
    <t>58500</t>
  </si>
  <si>
    <t>Jelenia Góra</t>
  </si>
  <si>
    <t>Wałbrzych</t>
  </si>
  <si>
    <t>Gmina Wrocław</t>
  </si>
  <si>
    <t>Wrocławski Zakład Aktywności Zawodowej</t>
  </si>
  <si>
    <t>Litomska 10</t>
  </si>
  <si>
    <t>53641</t>
  </si>
  <si>
    <t>Wrocław</t>
  </si>
  <si>
    <t>Powiat Złotoryjski</t>
  </si>
  <si>
    <t>Zakład Aktywności Zawodowej w Świerzawie</t>
  </si>
  <si>
    <t>Skowronia Góra 3</t>
  </si>
  <si>
    <t>59540</t>
  </si>
  <si>
    <t>Świerzawa</t>
  </si>
  <si>
    <t>Zakład Aktywności Zawodowej - Zakład Usługowy "Nadzieja"</t>
  </si>
  <si>
    <t>58300</t>
  </si>
  <si>
    <t>Stowarzyszenie Św. Celestyna w Mikoszowie</t>
  </si>
  <si>
    <t>Zakład Aktywności Zawodowej "Celestyn"</t>
  </si>
  <si>
    <t>Mikoszów  9A</t>
  </si>
  <si>
    <t>57100</t>
  </si>
  <si>
    <t>Strzelin</t>
  </si>
  <si>
    <t>Kujawsko-Pomorskie</t>
  </si>
  <si>
    <t>Gmina Białe Błota</t>
  </si>
  <si>
    <t>Zakład Aktywności Zawodowej "OŚRODEK SPORTU I REHABILITACJI"</t>
  </si>
  <si>
    <t>Centralna 27A</t>
  </si>
  <si>
    <t>86005</t>
  </si>
  <si>
    <t>Białe Błota</t>
  </si>
  <si>
    <t>Gmina Lisewo</t>
  </si>
  <si>
    <t>Zakład Aktywności Zawodowej w Drzonowie</t>
  </si>
  <si>
    <t/>
  </si>
  <si>
    <t>86230</t>
  </si>
  <si>
    <t>Lisewo</t>
  </si>
  <si>
    <t>Zakład Aktywności Zawodowej</t>
  </si>
  <si>
    <t>Gmina Strzelno</t>
  </si>
  <si>
    <t>Zakład Aktywności Zawodowej w Przyjezierzu</t>
  </si>
  <si>
    <t>Świerkowa 13/1</t>
  </si>
  <si>
    <t>88324</t>
  </si>
  <si>
    <t>Jeziora Wielkie</t>
  </si>
  <si>
    <t>557-169-79-65</t>
  </si>
  <si>
    <t>Miasto Bydgoszcz</t>
  </si>
  <si>
    <t>Ludwikowo 3</t>
  </si>
  <si>
    <t>85502</t>
  </si>
  <si>
    <t>Bydgoszcz</t>
  </si>
  <si>
    <t>Powiat Brodnicki</t>
  </si>
  <si>
    <t>Kamionka 24</t>
  </si>
  <si>
    <t>87300</t>
  </si>
  <si>
    <t>Brodnica</t>
  </si>
  <si>
    <t>Powiat Radziejowski</t>
  </si>
  <si>
    <t>Kościuszki 58</t>
  </si>
  <si>
    <t>88200</t>
  </si>
  <si>
    <t>Radziejów</t>
  </si>
  <si>
    <t>Powiat Tucholski</t>
  </si>
  <si>
    <t>Świecka 89A</t>
  </si>
  <si>
    <t>89500</t>
  </si>
  <si>
    <t>Tuchola</t>
  </si>
  <si>
    <t>Wąbrzeskie Stowarzyszenie Pomocy Dzieciom Specjalnej Troski</t>
  </si>
  <si>
    <t>Sportowa 10</t>
  </si>
  <si>
    <t>Wąbrzeźno</t>
  </si>
  <si>
    <t>Lubelskie</t>
  </si>
  <si>
    <t>Charytatywne Stowarzyszenie Niesienia Pomocy Chorym "MISERICORDIA" w Lublinie</t>
  </si>
  <si>
    <t>Zakład Aktywności Zawodowej w Lublinie</t>
  </si>
  <si>
    <t>Głuska 145, Głuska 138</t>
  </si>
  <si>
    <t>20385</t>
  </si>
  <si>
    <t>Lublin</t>
  </si>
  <si>
    <t>Gmina Stoczek Łukowski</t>
  </si>
  <si>
    <t>Zakład Aktywności Zawodowej w Stoczku Łukowskim</t>
  </si>
  <si>
    <t>1-ego Maja 12</t>
  </si>
  <si>
    <t>21450</t>
  </si>
  <si>
    <t>Stoczek Łukowski</t>
  </si>
  <si>
    <t>Polskie Stowarzyszenie na Rzecz Osób z Upośledzeniem Umysłowym Koło w Tomaszowie Lubelskim</t>
  </si>
  <si>
    <t>Przeorsk 113</t>
  </si>
  <si>
    <t>22600</t>
  </si>
  <si>
    <t>Tomaszów Lubelski</t>
  </si>
  <si>
    <t>Powiat Janowski</t>
  </si>
  <si>
    <t>Zakład Aktywności Zawodowej w Janowie Lubelskim</t>
  </si>
  <si>
    <t>Zamoyskiego 149</t>
  </si>
  <si>
    <t>23300</t>
  </si>
  <si>
    <t>Janów Lubelski</t>
  </si>
  <si>
    <t>Powiat Łęczyński</t>
  </si>
  <si>
    <t>Zakład Aktywności Zawodowej w Łęcznej</t>
  </si>
  <si>
    <t>Krasnystawska 52</t>
  </si>
  <si>
    <t>21010</t>
  </si>
  <si>
    <t>Łęczna</t>
  </si>
  <si>
    <t>Puławskie Stowarzyszenie Ochrony Zdrowia Psychicznego</t>
  </si>
  <si>
    <t>Zakład Aktywności Zawodowej w Puławach</t>
  </si>
  <si>
    <t>Adama Mickiewicza 2A</t>
  </si>
  <si>
    <t>24100</t>
  </si>
  <si>
    <t>Puławy</t>
  </si>
  <si>
    <t>Stowarzyszenie "Centrum Przedsiębiorczości, Integracji i Edukacji" w Łukowie</t>
  </si>
  <si>
    <t>Zakład Aktywności Zawodowej w Łukowie</t>
  </si>
  <si>
    <t>Staropijarska 3</t>
  </si>
  <si>
    <t>21400</t>
  </si>
  <si>
    <t>Łuków</t>
  </si>
  <si>
    <t>Łódzkie</t>
  </si>
  <si>
    <t>CASITAS Archidiecezji Łódzkiej</t>
  </si>
  <si>
    <t>Zakład Aktywności Zawodwej</t>
  </si>
  <si>
    <t>Gogola 12</t>
  </si>
  <si>
    <t>92513</t>
  </si>
  <si>
    <t>Łódź</t>
  </si>
  <si>
    <t>Krajowy Ruch Ekologiczno-Społeczny</t>
  </si>
  <si>
    <t>Zakład Aktywności Zawodwej "KRES"</t>
  </si>
  <si>
    <t>Dąbrowskiego 225/243</t>
  </si>
  <si>
    <t>93231</t>
  </si>
  <si>
    <t>Rawsko-Bialska Spółdzielnia Socjalna "NADZIEJA i PRACA"</t>
  </si>
  <si>
    <t>Katowicka 24E</t>
  </si>
  <si>
    <t>96200</t>
  </si>
  <si>
    <t>Rawa Mazowiecka</t>
  </si>
  <si>
    <t>Stowarzyszenie Integracyjne "KLUB OTWARTYCH SERC"</t>
  </si>
  <si>
    <t>Marianów 7</t>
  </si>
  <si>
    <t>98400</t>
  </si>
  <si>
    <t>Wieruszów</t>
  </si>
  <si>
    <t>Towarzystwo Przyjaciół Niepełnosprawnych</t>
  </si>
  <si>
    <t>Zakład Aktywności Zawodwej "DOBRY START"</t>
  </si>
  <si>
    <t>Zawiszy Czarnego 22</t>
  </si>
  <si>
    <t>91827</t>
  </si>
  <si>
    <t>Towarzysztwo Przyjaciół Niepełnosprawnych</t>
  </si>
  <si>
    <t>Jedlinowa 42/44</t>
  </si>
  <si>
    <t>95073</t>
  </si>
  <si>
    <t>Jedlicze A, Grotniki</t>
  </si>
  <si>
    <t>Małopolskie</t>
  </si>
  <si>
    <t>"Szansa" Stowarzyszenie Integracyjne Aktywizacji Zawodowej i Społecznej Osób Niepełnosprawnych</t>
  </si>
  <si>
    <t>Zakład Aktywności Zawodowej "Pensjaonat na Wzgórzach"</t>
  </si>
  <si>
    <t>os. Na Wzgórzach 44</t>
  </si>
  <si>
    <t>31721</t>
  </si>
  <si>
    <t>Kraków</t>
  </si>
  <si>
    <t>Bonifraterska Fundacja Dobroczynna</t>
  </si>
  <si>
    <t>Zakład Aktywności Zawodowej Bonifraterska Fundacja Dobroczynna</t>
  </si>
  <si>
    <t>Konary 21</t>
  </si>
  <si>
    <t>32040</t>
  </si>
  <si>
    <t>Świątniki Górne</t>
  </si>
  <si>
    <t>Fundacja Pomocy Osobom Niepełnosprawnym</t>
  </si>
  <si>
    <t>Zakład Aktywności Zawodowej im. Matki Bożej Fatimskiej</t>
  </si>
  <si>
    <t>Stróże 413, 622 B</t>
  </si>
  <si>
    <t>33331</t>
  </si>
  <si>
    <t>Stróże</t>
  </si>
  <si>
    <t>Powiat Nowosądecki</t>
  </si>
  <si>
    <t>Powiatowy Zakład Aktywności Zawodowej</t>
  </si>
  <si>
    <t>Jagellońska 33</t>
  </si>
  <si>
    <t>33300</t>
  </si>
  <si>
    <t>Nowy Sącz</t>
  </si>
  <si>
    <t>Spółdzielnia Socjalna "Opoka"</t>
  </si>
  <si>
    <t>Zakład Aktywności Zawodowej "Opoka"</t>
  </si>
  <si>
    <t>Hutnicza 26</t>
  </si>
  <si>
    <t>32310</t>
  </si>
  <si>
    <t>Klucze</t>
  </si>
  <si>
    <t>Stowarzyszenie Kulturalno-Oświatowe "PIAST" im. W. Witosa</t>
  </si>
  <si>
    <t>Stowarzyszenie Kulturslno-Oświatowe "PIAST" im. W. Witosa</t>
  </si>
  <si>
    <t>Wola Rzędzińska</t>
  </si>
  <si>
    <t>33150</t>
  </si>
  <si>
    <t>Stowarzyszenie Pomocy "Szansa"</t>
  </si>
  <si>
    <t>Zakład Aktywności Zawodowej w Witowicach</t>
  </si>
  <si>
    <t>Witowice 50 A</t>
  </si>
  <si>
    <t>32250</t>
  </si>
  <si>
    <t>Charsznica</t>
  </si>
  <si>
    <t>Stowarzyszenie Rodzin "Zdrowie Psychiczne"</t>
  </si>
  <si>
    <t>Zakład Aktywności Zawodowej "U Pana Cogito" Pensjonat i Restauracja</t>
  </si>
  <si>
    <t>Bałuckiego 6</t>
  </si>
  <si>
    <t>30318</t>
  </si>
  <si>
    <t>Mazowieckie</t>
  </si>
  <si>
    <t>Caritas Diecezji Siedleckiej</t>
  </si>
  <si>
    <t>ZAZ</t>
  </si>
  <si>
    <t>Chopina 10</t>
  </si>
  <si>
    <t>08110</t>
  </si>
  <si>
    <t>Siedlce</t>
  </si>
  <si>
    <t>Fundacja Ekonomii Społecznej Przystań</t>
  </si>
  <si>
    <t>Tumska 13 lok.6</t>
  </si>
  <si>
    <t>09400</t>
  </si>
  <si>
    <t>Płock</t>
  </si>
  <si>
    <t>Fundacja Praca dla Niewidomych</t>
  </si>
  <si>
    <t>Rolniczy ZAZ dla Niewidomych</t>
  </si>
  <si>
    <t>-</t>
  </si>
  <si>
    <t>90210</t>
  </si>
  <si>
    <t>Drobin</t>
  </si>
  <si>
    <t>Fundacja Synapsis</t>
  </si>
  <si>
    <t>ZAZ Sinapsis</t>
  </si>
  <si>
    <t>Jasnan 36a</t>
  </si>
  <si>
    <t>05505</t>
  </si>
  <si>
    <t>Wilcza Góra</t>
  </si>
  <si>
    <t>Stowarzyszenie "Gmina KLWÓW- Wspólne Marzenia"</t>
  </si>
  <si>
    <t>ZAZ Klwów</t>
  </si>
  <si>
    <t>Opoczyńska 45</t>
  </si>
  <si>
    <t>26415</t>
  </si>
  <si>
    <t>Klwów</t>
  </si>
  <si>
    <t>Stowarzyszenie Aktywnej Innowacji Społecznej</t>
  </si>
  <si>
    <t>Miński ZAZ</t>
  </si>
  <si>
    <t>05332</t>
  </si>
  <si>
    <t>Siennica</t>
  </si>
  <si>
    <t>Stowarzyszenie Otwarte Drzwi</t>
  </si>
  <si>
    <t>ZAZ Galeria "Apteka Sztuki"</t>
  </si>
  <si>
    <t>Al.. Wyzwolenia 3/5</t>
  </si>
  <si>
    <t>00572</t>
  </si>
  <si>
    <t>Warszawa</t>
  </si>
  <si>
    <t>Opolskie</t>
  </si>
  <si>
    <t>Fundacja Dom Rodzinnej Rehabilitacji Dzieci z Porażeniem Mózgowym w Opolu</t>
  </si>
  <si>
    <t>ZAZ w Opolu</t>
  </si>
  <si>
    <t>Mielęckiego 4a</t>
  </si>
  <si>
    <t>45115</t>
  </si>
  <si>
    <t>Opole</t>
  </si>
  <si>
    <t>Stowarzyszenie Na Rzecz Osób Niepełnosprawnych w Głubczycach</t>
  </si>
  <si>
    <t>ZAZ w Branicach</t>
  </si>
  <si>
    <t>Szpitalna 18</t>
  </si>
  <si>
    <t>48140</t>
  </si>
  <si>
    <t>Branice</t>
  </si>
  <si>
    <t>Podkarpackie</t>
  </si>
  <si>
    <t>Dtowarzyszenie "Dobry Dom" Wola Zarczycka</t>
  </si>
  <si>
    <t>Zaz w Nowej Sarzynie</t>
  </si>
  <si>
    <t>Łukasiewicza 3A</t>
  </si>
  <si>
    <t>37310</t>
  </si>
  <si>
    <t>Nowa Sarzyna</t>
  </si>
  <si>
    <t>Fundacja "Contigo"</t>
  </si>
  <si>
    <t>Zaz w Woli Dalszej</t>
  </si>
  <si>
    <t>37100</t>
  </si>
  <si>
    <t>Łańcut</t>
  </si>
  <si>
    <t>Fundacja "In Corpore" Rzeszów</t>
  </si>
  <si>
    <t>Zaz Fundacji "In Capore"</t>
  </si>
  <si>
    <t>Rejtana 21</t>
  </si>
  <si>
    <t>35326</t>
  </si>
  <si>
    <t>Rzeszów</t>
  </si>
  <si>
    <t>Gmina Tuszów Narodowy</t>
  </si>
  <si>
    <t>Zaz w Maliniu</t>
  </si>
  <si>
    <t>Malinie 214</t>
  </si>
  <si>
    <t>39331</t>
  </si>
  <si>
    <t>Chorzelów</t>
  </si>
  <si>
    <t>Podkarpacki Związek Organizatorów Zakładów Aktywności Zawodowej w Jarosławiu</t>
  </si>
  <si>
    <t>Zaz Podkarpackiego Związku Organizatorów Z A Z w Rzeszowie</t>
  </si>
  <si>
    <t>al.. Rejtana 10</t>
  </si>
  <si>
    <t>35310</t>
  </si>
  <si>
    <t>Polskie Stowarzyszenie na Rzecz Osob z Upośledzeniem Umysłowym Koło /Jarosław</t>
  </si>
  <si>
    <t>Zaz w Jarosławiu</t>
  </si>
  <si>
    <t>Konfederacka 13</t>
  </si>
  <si>
    <t>37500</t>
  </si>
  <si>
    <t>Jarosław</t>
  </si>
  <si>
    <t>Polskie Stowarzyszenie na Rzecz Osob z Upośledzeniem Umysłowym Koło w Jaśle</t>
  </si>
  <si>
    <t>Zaz w Jaśle</t>
  </si>
  <si>
    <t>Wincentego Pola 41</t>
  </si>
  <si>
    <t>38200</t>
  </si>
  <si>
    <t>Jasło</t>
  </si>
  <si>
    <t>Polskie Stowarzyszenie na Rzecz Osob z Upośledzeniem Umysłowym Koło w Krośnie</t>
  </si>
  <si>
    <t>Zaz nr 1 w Krośnie</t>
  </si>
  <si>
    <t>Armii Krajowej 3, Lwowska 21</t>
  </si>
  <si>
    <t>38400</t>
  </si>
  <si>
    <t>Krosno</t>
  </si>
  <si>
    <t>Zaz nr 2</t>
  </si>
  <si>
    <t>Boh. Westerplatte 2a</t>
  </si>
  <si>
    <t>Polskie Stowarzyszenie na Rzecz Osób z Upośledzeniem Umysłowym Koło w Jarosławiu</t>
  </si>
  <si>
    <t>Zaz w Oleszycach</t>
  </si>
  <si>
    <t>Wiejska 114</t>
  </si>
  <si>
    <t>37630</t>
  </si>
  <si>
    <t>Stare Oleszyce</t>
  </si>
  <si>
    <t>Polskie Stowarzyszenie na Rzecz Osób z Upośledzeniem Umysłowym koło w Rymanowie</t>
  </si>
  <si>
    <t>Zaz w Rymanowie Zdroju</t>
  </si>
  <si>
    <t>PCK 3</t>
  </si>
  <si>
    <t>38481</t>
  </si>
  <si>
    <t>Rymanów Zdrój</t>
  </si>
  <si>
    <t>Stowarzyszenie Rodziców i Przyjaciół Osób Niepełnosprawnych "Radość" Dębica</t>
  </si>
  <si>
    <t>Zaz w Woli Żyrakowskiej</t>
  </si>
  <si>
    <t>Wola Żyrakowska 80B</t>
  </si>
  <si>
    <t>39204</t>
  </si>
  <si>
    <t>Żyraków</t>
  </si>
  <si>
    <t>Towarzystwo Przeciwdziałania Uzależnieniom "Trzeźwa Gmina "</t>
  </si>
  <si>
    <t>Zaz TPU "Trzeźwa Gmina" w Woli Rafałowskiej</t>
  </si>
  <si>
    <t>Wola Rafałowska 214</t>
  </si>
  <si>
    <t>36017</t>
  </si>
  <si>
    <t>Błędowa Tyczyńska</t>
  </si>
  <si>
    <t>Podlaskie</t>
  </si>
  <si>
    <t>Powiat Suwalski</t>
  </si>
  <si>
    <t>ZAZ SOWA w Lipniaku</t>
  </si>
  <si>
    <t>Świerkowa 60</t>
  </si>
  <si>
    <t>16400</t>
  </si>
  <si>
    <t>Suwałki</t>
  </si>
  <si>
    <t>Stowarzyszenie Krajowy Ekologiczno-Społecznego</t>
  </si>
  <si>
    <t>ZAZ KRES w Zambrowie</t>
  </si>
  <si>
    <t>Kuropatwy 9</t>
  </si>
  <si>
    <t>05600</t>
  </si>
  <si>
    <t>Piaseczno</t>
  </si>
  <si>
    <t>Stowarzyszenie MY DLA INNYCH</t>
  </si>
  <si>
    <t>Rumiankowa 13</t>
  </si>
  <si>
    <t>15665</t>
  </si>
  <si>
    <t>Białystok</t>
  </si>
  <si>
    <t>Pomorskie</t>
  </si>
  <si>
    <t>Powiat Czułchowski</t>
  </si>
  <si>
    <t>Zamkowa 17</t>
  </si>
  <si>
    <t>77330</t>
  </si>
  <si>
    <t>Czarne</t>
  </si>
  <si>
    <t>Starostwo Powiatowe w Sztumie</t>
  </si>
  <si>
    <t>Żeromskiego 8</t>
  </si>
  <si>
    <t>82400</t>
  </si>
  <si>
    <t>Sztum</t>
  </si>
  <si>
    <t>Śląskie</t>
  </si>
  <si>
    <t>Bielskie Stowarzyszenie Artystyczne Teatr Grodzki</t>
  </si>
  <si>
    <t>Ośrodek Rehabilitacyjno-Szkoleniowo-Wypoczynkowy</t>
  </si>
  <si>
    <t>Laliki 356</t>
  </si>
  <si>
    <t>34373</t>
  </si>
  <si>
    <t>Zwardoń</t>
  </si>
  <si>
    <t>ZAZ Zakład Introligatorsko-Drukarski</t>
  </si>
  <si>
    <t>Sempołowskiej 13</t>
  </si>
  <si>
    <t>43300</t>
  </si>
  <si>
    <t>Bielsko-Biała</t>
  </si>
  <si>
    <t>Bytomskie Stow. Pomocy Dzieciom i Młodzieży Niepełnosprawnej</t>
  </si>
  <si>
    <t>ZAZ przy Bytomskim Stow. Pomocy Dzieciom i Młodzieży Niepełnosprawnej</t>
  </si>
  <si>
    <t>Strzelców Bytomskich 131 b</t>
  </si>
  <si>
    <t>41914</t>
  </si>
  <si>
    <t>Bytom</t>
  </si>
  <si>
    <t>Caritas Archidiecezji Katowickiej</t>
  </si>
  <si>
    <t>ZAZ Św. Marcina</t>
  </si>
  <si>
    <t>Wita Stwosza 20</t>
  </si>
  <si>
    <t>40042</t>
  </si>
  <si>
    <t>Katowice</t>
  </si>
  <si>
    <t>Fundacja Nadzieja Dzieci</t>
  </si>
  <si>
    <t>ZAZ Fundacja Nadzieja Dzieci</t>
  </si>
  <si>
    <t>Hagera 6a</t>
  </si>
  <si>
    <t>41800</t>
  </si>
  <si>
    <t>Zabrze</t>
  </si>
  <si>
    <t>Gmina Miejska Żory</t>
  </si>
  <si>
    <t>Zakład Produkcyjno-Usługowy "Wspólna Pasja"</t>
  </si>
  <si>
    <t>Bażancia</t>
  </si>
  <si>
    <t>44240</t>
  </si>
  <si>
    <t>Żory</t>
  </si>
  <si>
    <t>Miasto Gliwice</t>
  </si>
  <si>
    <t>Gliwicki Zakład Aktywności Zawodowej</t>
  </si>
  <si>
    <t>Dolnej Wsi 74</t>
  </si>
  <si>
    <t>44100</t>
  </si>
  <si>
    <t>Gliwice</t>
  </si>
  <si>
    <t>631-265-99-76</t>
  </si>
  <si>
    <t>Miasto Ruda Śląska</t>
  </si>
  <si>
    <t>Rudzki Zakład Aktywności Zawodowej</t>
  </si>
  <si>
    <t>Główna 11</t>
  </si>
  <si>
    <t>41711</t>
  </si>
  <si>
    <t>Ruda Śląska</t>
  </si>
  <si>
    <t>Ośrodek dla Osób Niepełnosprawnych Miłosierdzie Boże</t>
  </si>
  <si>
    <t>Ośrodek dla Osób Niepełnosprawnych Miłosierdzie Boże ZAZ</t>
  </si>
  <si>
    <t>Gliwicka 366</t>
  </si>
  <si>
    <t>43190</t>
  </si>
  <si>
    <t>Mikołów</t>
  </si>
  <si>
    <t>ZAZ Grill Ośrodek dla Osób Niepełnosprawnych Miłosierdzie Boże</t>
  </si>
  <si>
    <t>Mikołów Borowa wieś</t>
  </si>
  <si>
    <t>Powiat Wodzisław</t>
  </si>
  <si>
    <t>Zakład Usług Pralniczych</t>
  </si>
  <si>
    <t>Wałowa 30</t>
  </si>
  <si>
    <t>44300</t>
  </si>
  <si>
    <t>Wodzisław Śląski</t>
  </si>
  <si>
    <t>Stow. "Komitet Pomocy Dzieciom Specjalnej Troski"</t>
  </si>
  <si>
    <t>Zakład Stolarski</t>
  </si>
  <si>
    <t>Dworcowa 17 c</t>
  </si>
  <si>
    <t>44330</t>
  </si>
  <si>
    <t>Jastrzębie-Zdrój</t>
  </si>
  <si>
    <t>Świętokrzyskie</t>
  </si>
  <si>
    <t>Caritas Diecezji Kieleckiej</t>
  </si>
  <si>
    <t>Zakład Aktywności Zawodowej w Kielcach</t>
  </si>
  <si>
    <t>Wesoła 52 a</t>
  </si>
  <si>
    <t>25363</t>
  </si>
  <si>
    <t>Kielce</t>
  </si>
  <si>
    <t>Polski Związek Niewidomych Okręg Świętokrzyski</t>
  </si>
  <si>
    <t>Zakład Aktywności Zawodowej w Końskich</t>
  </si>
  <si>
    <t>Krzywa 1</t>
  </si>
  <si>
    <t>26200</t>
  </si>
  <si>
    <t>Końskie</t>
  </si>
  <si>
    <t>Powiat Starachowicki</t>
  </si>
  <si>
    <t>Zakład Aktywności Zawodowej w Stykowie</t>
  </si>
  <si>
    <t>Świętokrzyska 125</t>
  </si>
  <si>
    <t>27230</t>
  </si>
  <si>
    <t>Brody</t>
  </si>
  <si>
    <t>Stowarzyszenia Nadzieja Rodzinie</t>
  </si>
  <si>
    <t>ZAZ w Kielcach</t>
  </si>
  <si>
    <t>Olszewskiego 21</t>
  </si>
  <si>
    <t>26663</t>
  </si>
  <si>
    <t>Warmińsko-Mazurskie</t>
  </si>
  <si>
    <t>Elbląska Rada Konsultacyjna Osób Niepełnosprawnych</t>
  </si>
  <si>
    <t>Związku Jaszczurczego 15</t>
  </si>
  <si>
    <t>82300</t>
  </si>
  <si>
    <t>Elbląg</t>
  </si>
  <si>
    <t>Gmina Pisz</t>
  </si>
  <si>
    <t>ZAZ "Wieża"</t>
  </si>
  <si>
    <t>Gustawa Gizewwiusza 5</t>
  </si>
  <si>
    <t>12200</t>
  </si>
  <si>
    <t>Pisz</t>
  </si>
  <si>
    <t>Polski Związek Niewidomych</t>
  </si>
  <si>
    <t>ZAZ Olsztyn</t>
  </si>
  <si>
    <t>Konwiktorska 9</t>
  </si>
  <si>
    <t>00216</t>
  </si>
  <si>
    <t>Powiat Elbląski</t>
  </si>
  <si>
    <t>ZAZ w Kamionku Wielkim</t>
  </si>
  <si>
    <t>Saperów 14A</t>
  </si>
  <si>
    <t>Powiat Giżycki</t>
  </si>
  <si>
    <t>AL.. 1 Maja 14</t>
  </si>
  <si>
    <t>11500</t>
  </si>
  <si>
    <t>Giżycko</t>
  </si>
  <si>
    <t>Stowarzyszenie Integracji Osób Niepełnosprawnych SION</t>
  </si>
  <si>
    <t xml:space="preserve"> Bema 5</t>
  </si>
  <si>
    <t>11200</t>
  </si>
  <si>
    <t>Bartoszyce</t>
  </si>
  <si>
    <t>Stowarzyszenie na Rzecz Osób z Upośledzeniem Umysłowym Biskupiec</t>
  </si>
  <si>
    <t>Gdańska 1</t>
  </si>
  <si>
    <t>11300</t>
  </si>
  <si>
    <t>Biskupiec</t>
  </si>
  <si>
    <t>Grunwaldzka 19A</t>
  </si>
  <si>
    <t>14100</t>
  </si>
  <si>
    <t>Ostróda</t>
  </si>
  <si>
    <t>Wielkopolskie</t>
  </si>
  <si>
    <t>Gmina Borek Wielkopolski</t>
  </si>
  <si>
    <t>63810</t>
  </si>
  <si>
    <t>Borek Wielkopolski</t>
  </si>
  <si>
    <t>Gmina Koźmin Wielkopolski</t>
  </si>
  <si>
    <t>Zakład Aktywności Zawodowej w Kożminie Wielkopolskim</t>
  </si>
  <si>
    <t>Borecka 25</t>
  </si>
  <si>
    <t>63720</t>
  </si>
  <si>
    <t>Koźmin Wielkopolski</t>
  </si>
  <si>
    <t>Gmina Lisków</t>
  </si>
  <si>
    <t>Zakład Aktywności Zawodowej "Swoboda"</t>
  </si>
  <si>
    <t>Swoboda 1</t>
  </si>
  <si>
    <t>62850</t>
  </si>
  <si>
    <t>Lisków</t>
  </si>
  <si>
    <t>Gmina Mieścisko</t>
  </si>
  <si>
    <t>Zakład Aktywności Zawodowej "Niezapominajka"</t>
  </si>
  <si>
    <t>Gołaszewo 26a</t>
  </si>
  <si>
    <t>62291</t>
  </si>
  <si>
    <t>Gołaszewo</t>
  </si>
  <si>
    <t>Gmina Żerków</t>
  </si>
  <si>
    <t>Zakład Aktywności Zawodowej "Promyk"</t>
  </si>
  <si>
    <t>Jarocińska 35 A</t>
  </si>
  <si>
    <t>63210</t>
  </si>
  <si>
    <t>Żerków</t>
  </si>
  <si>
    <t>Polskie Towarzystwo Walki z Kalectwem Oddział Terenowy w Koninie</t>
  </si>
  <si>
    <t>Zakład Aktywnosci Zawodowej im. Bednarz-Śliwowskiej</t>
  </si>
  <si>
    <t>Żeromskiego 11</t>
  </si>
  <si>
    <t>62530</t>
  </si>
  <si>
    <t>Kazimierz Biskupi</t>
  </si>
  <si>
    <t>Powiat Ostrzeszowski</t>
  </si>
  <si>
    <t>Wiejska 34</t>
  </si>
  <si>
    <t>63520</t>
  </si>
  <si>
    <t>Grabów nad Prostą</t>
  </si>
  <si>
    <t>Powiat Słupecki</t>
  </si>
  <si>
    <t>Batorego 1</t>
  </si>
  <si>
    <t>62400</t>
  </si>
  <si>
    <t>Słupca</t>
  </si>
  <si>
    <t>Stowarzyszenie Pomocy Humanitarnej w Pile</t>
  </si>
  <si>
    <t>Węglowa 9</t>
  </si>
  <si>
    <t>64920</t>
  </si>
  <si>
    <t>Piła</t>
  </si>
  <si>
    <t>Zachodniopomorskie</t>
  </si>
  <si>
    <t>Polskie Stowarzyszenie na Rzecz Osób z Upośledzeniem Umysłowym Koło w Kamieniu Pomorskim</t>
  </si>
  <si>
    <t>Garncarska 4</t>
  </si>
  <si>
    <t>72400</t>
  </si>
  <si>
    <t>Kamień Pomorski</t>
  </si>
  <si>
    <t>Polskie Stowarzyszenie na Rzecz Osób z Upośledzeniem Umysłowym Koło w Kołobrzegu</t>
  </si>
  <si>
    <t>Mazowiecka 30</t>
  </si>
  <si>
    <t>78100</t>
  </si>
  <si>
    <t>Kołobrzeg</t>
  </si>
  <si>
    <t>Polskie Stowarzyszenie na Rzecz Osób z Upośledzeniem Umysłowym Koło w Stargardzie</t>
  </si>
  <si>
    <t>Broniewskiego 2</t>
  </si>
  <si>
    <t>73110</t>
  </si>
  <si>
    <t>Stargard</t>
  </si>
  <si>
    <t>Polskie Stowarzyszenie na Rzecz Osób z Upośledzniem Umysłowym Koło w Szczecinie</t>
  </si>
  <si>
    <t>Spełnionych Marzeń 3</t>
  </si>
  <si>
    <t>72003</t>
  </si>
  <si>
    <t>Dobra</t>
  </si>
  <si>
    <t>środki PFRON wg algorytmu</t>
  </si>
  <si>
    <t>środki PFRON na podstawie art. 26a ustawy o rehabilitacji</t>
  </si>
  <si>
    <t>środki PFRON ogółem
[14+15]</t>
  </si>
  <si>
    <t>Województwo</t>
  </si>
  <si>
    <t>Adama Mickiewicza</t>
  </si>
  <si>
    <t>Stowarzyszenie Dzieci i Rodzin Zasadniczej Szkoły Zawodowej Specjalnej w Wałbrzychu</t>
  </si>
  <si>
    <t>ogółem
[16+17+18]</t>
  </si>
  <si>
    <t>Michał Gadomski, Wydział Ekonomiczno - Finansowy PFRON 24.03.2016 r.</t>
  </si>
  <si>
    <t>* Na podstawie informacji dotyczących zakładów aktywności zawodowej stanowiących załączniki do sprawozdań rzeczowo-finansowych o zadaniach zrealizowanych ze środków PFRON otrzymanych przez samorządy wojewódzkie.</t>
  </si>
  <si>
    <t>Informacja o Zakładach Aktywności Zawodowej działających w 2015 roku (wg stanu na 31.12.2015r.)*</t>
  </si>
  <si>
    <t>Zatrudnienie i dofinansowanie SOD dla ZAZ w 2015 roku w ETATACH na podstawie SODiR</t>
  </si>
  <si>
    <t>Dofinasowanie do znacznego stopnia  za cały rok 2015</t>
  </si>
  <si>
    <t>Dofinasowanie do znacznego stopnia - grupa specjalna za cały rok 2015</t>
  </si>
  <si>
    <t>Dofinasowanie do umiarkowanego stopnia za cały rok 2015</t>
  </si>
  <si>
    <t>Dofinasowanie do umiarkowanego stopnia - grupa specjalna za cały rok 2015</t>
  </si>
  <si>
    <t>Ilość okresów na które ZAZ złożył w 2015 roku wniosek WND</t>
  </si>
  <si>
    <t>podmiot do dnia sporządzenia nieniejszego zestawienia nie złozył do SODiR wniosku o dofinansowanie</t>
  </si>
  <si>
    <t>podmiot rozpoczął składanie wniosków o dofinansowanie od 01/2016</t>
  </si>
  <si>
    <t>zarejestrowany organizator, który nie ubiega się jako ZAZ</t>
  </si>
  <si>
    <t>Piotr Matejak, Wydział Dofinansowań Rynku Pracy PFRON 06.04.2016 r.</t>
  </si>
  <si>
    <t>Zatrudnienie w etatach - 
znaczny stopień niepełnosprawności (średniomiesięcznie za rok 2015) **</t>
  </si>
  <si>
    <t>Zatrudnienie  w etatach -
znaczny stopień niepełnosprawności - grupa specjalna (średniomiesięcznie za rok 2015) **</t>
  </si>
  <si>
    <t>Zatrudnienie  w etatach -
umiarkowany stopień niepełnosprawności (średniomiesięcznie za rok 2015) **</t>
  </si>
  <si>
    <t>Zatrudnienie  w etatach -
umiarkowany stopień niepełnosprawności - grupa specjalna (średniomiesięcznie za rok 2015) **</t>
  </si>
  <si>
    <t>brak podmiotu w SODiR</t>
  </si>
  <si>
    <t>ten sam podmiot co z "Lp. 58", zarejestrowany jako organizator, który jednocześnie ubiega się o dofinansowanie jako ZAZ</t>
  </si>
  <si>
    <t>zarejestrowany organizator, który za ostatni miesiąc nie ubiega się jako ZAZ</t>
  </si>
  <si>
    <t>ten sam podmiot co z "Lp. 22", zarejestrowany jako organizator, który jednocześnie ubiega się jako ZAZ</t>
  </si>
  <si>
    <t>Brak ZAZ w SODiR. W SODiR zarejestrowany jest organizator ZAZ, który ubiega się o dofinansowanie jako ZAZ.</t>
  </si>
  <si>
    <t>UWAGA!</t>
  </si>
  <si>
    <t>Kwoty dofinansowania przedstawiają wypłaty dofinansowania w ujęciu memoriałowym dla danego stopnia niepełnosprawności. Nie zawierają one zwrotów dokonanych przez stronę.</t>
  </si>
  <si>
    <r>
      <rPr>
        <b/>
        <sz val="9"/>
        <rFont val="Arial"/>
        <family val="2"/>
        <charset val="238"/>
      </rPr>
      <t xml:space="preserve">** </t>
    </r>
    <r>
      <rPr>
        <sz val="8"/>
        <rFont val="Arial"/>
        <family val="2"/>
        <charset val="238"/>
      </rPr>
      <t>Dane dyczące "Zatrudnienia" w podziale na stopień niepełnosprawności przedstawiają liczbę zatrudnionych osób niepełnosprawnych w etatach i zostały sporządzone na podstawie informacji zawartych w miesięcznych załącznikach INF-D-P, tj.  w oparciu o raporty dotyczące miesięcznego zatrudnienia pracowników. Dane obejmują  informacje z ostatniego poprawnie zweryfikowanego załącznika INF-D-P i zostały sporządzone na podstawie liczby wniosków złozonych przez dany ZAZ za 2015 rok</t>
    </r>
  </si>
  <si>
    <t>zarejestrowany organizator, który ubiega się jako ZAZ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</si>
</sst>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]#,##0.00;\-[$]#,##0.00"/>
    <numFmt numFmtId="165" formatCode="#,##0.000"/>
    <numFmt numFmtId="166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6"/>
      <color theme="1"/>
      <name val="Calibri"/>
      <family val="2"/>
      <charset val="238"/>
      <scheme val="minor"/>
    </font>
    <font>
      <sz val="6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/>
    </xf>
    <xf numFmtId="4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3" fontId="2" fillId="0" borderId="3" xfId="1" applyNumberFormat="1" applyFont="1" applyFill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/>
    </xf>
    <xf numFmtId="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>
      <alignment horizontal="center" vertical="center" wrapText="1"/>
    </xf>
    <xf numFmtId="165" fontId="0" fillId="0" borderId="0" xfId="0" applyNumberFormat="1" applyFill="1"/>
    <xf numFmtId="165" fontId="0" fillId="0" borderId="0" xfId="0" applyNumberFormat="1"/>
    <xf numFmtId="3" fontId="0" fillId="0" borderId="0" xfId="0" applyNumberFormat="1"/>
    <xf numFmtId="1" fontId="2" fillId="4" borderId="1" xfId="1" applyNumberFormat="1" applyFont="1" applyFill="1" applyBorder="1" applyAlignment="1">
      <alignment horizontal="center" vertical="center" wrapText="1"/>
    </xf>
    <xf numFmtId="1" fontId="2" fillId="4" borderId="9" xfId="1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" fontId="2" fillId="4" borderId="8" xfId="1" applyNumberFormat="1" applyFont="1" applyFill="1" applyBorder="1" applyAlignment="1">
      <alignment horizontal="center" vertical="center" wrapText="1"/>
    </xf>
    <xf numFmtId="1" fontId="2" fillId="4" borderId="7" xfId="1" applyNumberFormat="1" applyFont="1" applyFill="1" applyBorder="1" applyAlignment="1">
      <alignment horizontal="center" vertical="center" wrapText="1"/>
    </xf>
    <xf numFmtId="1" fontId="2" fillId="4" borderId="5" xfId="1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4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1" applyNumberFormat="1" applyFont="1" applyFill="1" applyBorder="1" applyAlignment="1">
      <alignment horizontal="right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 vertical="center"/>
    </xf>
    <xf numFmtId="165" fontId="9" fillId="4" borderId="6" xfId="1" applyNumberFormat="1" applyFont="1" applyFill="1" applyBorder="1" applyAlignment="1">
      <alignment horizontal="center" vertical="center" wrapText="1"/>
    </xf>
    <xf numFmtId="4" fontId="9" fillId="4" borderId="4" xfId="1" applyNumberFormat="1" applyFont="1" applyFill="1" applyBorder="1" applyAlignment="1">
      <alignment horizontal="center" vertical="center" wrapText="1"/>
    </xf>
    <xf numFmtId="3" fontId="9" fillId="4" borderId="8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/>
    <xf numFmtId="166" fontId="12" fillId="0" borderId="0" xfId="0" applyNumberFormat="1" applyFont="1"/>
    <xf numFmtId="0" fontId="12" fillId="0" borderId="0" xfId="0" applyFont="1" applyAlignment="1">
      <alignment vertical="center" wrapText="1"/>
    </xf>
    <xf numFmtId="3" fontId="13" fillId="0" borderId="0" xfId="0" applyNumberFormat="1" applyFont="1"/>
    <xf numFmtId="0" fontId="11" fillId="0" borderId="0" xfId="0" applyFont="1"/>
    <xf numFmtId="165" fontId="11" fillId="0" borderId="0" xfId="0" applyNumberFormat="1" applyFont="1"/>
    <xf numFmtId="4" fontId="11" fillId="0" borderId="0" xfId="0" applyNumberFormat="1" applyFont="1"/>
    <xf numFmtId="0" fontId="9" fillId="0" borderId="0" xfId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right" vertical="center" wrapText="1"/>
    </xf>
    <xf numFmtId="3" fontId="11" fillId="0" borderId="0" xfId="0" applyNumberFormat="1" applyFont="1" applyBorder="1" applyAlignment="1">
      <alignment vertical="center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3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2" fillId="2" borderId="12" xfId="1" applyNumberFormat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1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1"/>
  <sheetViews>
    <sheetView tabSelected="1" view="pageBreakPreview" zoomScaleNormal="100" zoomScaleSheetLayoutView="100" workbookViewId="0">
      <selection activeCell="AC32" sqref="AC32"/>
    </sheetView>
  </sheetViews>
  <sheetFormatPr defaultRowHeight="15" x14ac:dyDescent="0.25"/>
  <cols>
    <col min="1" max="1" width="2.5703125" bestFit="1" customWidth="1"/>
    <col min="2" max="2" width="10.5703125" customWidth="1"/>
    <col min="3" max="3" width="11.42578125" customWidth="1"/>
    <col min="4" max="4" width="18.140625" customWidth="1"/>
    <col min="5" max="5" width="7.28515625" customWidth="1"/>
    <col min="6" max="6" width="4.5703125" bestFit="1" customWidth="1"/>
    <col min="7" max="7" width="6.7109375" customWidth="1"/>
    <col min="8" max="8" width="8.7109375" customWidth="1"/>
    <col min="9" max="9" width="7.140625" customWidth="1"/>
    <col min="10" max="10" width="11.140625" customWidth="1"/>
    <col min="11" max="11" width="7" customWidth="1"/>
    <col min="12" max="12" width="6.28515625" customWidth="1"/>
    <col min="13" max="13" width="7.140625" customWidth="1"/>
    <col min="14" max="14" width="6.28515625" customWidth="1"/>
    <col min="15" max="15" width="6.140625" customWidth="1"/>
    <col min="16" max="16" width="7.140625" customWidth="1"/>
    <col min="17" max="17" width="7.5703125" customWidth="1"/>
    <col min="18" max="18" width="6.7109375" customWidth="1"/>
    <col min="19" max="19" width="11.85546875" customWidth="1"/>
    <col min="20" max="20" width="10.7109375" style="23" customWidth="1"/>
    <col min="21" max="21" width="15.7109375" style="1" customWidth="1"/>
    <col min="22" max="22" width="10.7109375" style="23" customWidth="1"/>
    <col min="23" max="23" width="15.7109375" style="1" customWidth="1"/>
    <col min="24" max="24" width="10.7109375" style="23" customWidth="1"/>
    <col min="25" max="25" width="15.7109375" style="1" customWidth="1"/>
    <col min="26" max="26" width="10.7109375" style="23" customWidth="1"/>
    <col min="27" max="27" width="15.7109375" style="1" customWidth="1"/>
    <col min="28" max="28" width="10.7109375" style="24" customWidth="1"/>
    <col min="29" max="29" width="34.5703125" customWidth="1"/>
  </cols>
  <sheetData>
    <row r="1" spans="1:29" ht="18.75" x14ac:dyDescent="0.3">
      <c r="A1" s="62" t="s">
        <v>484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22"/>
    </row>
    <row r="2" spans="1:29" s="2" customFormat="1" ht="21.75" thickBot="1" x14ac:dyDescent="0.3">
      <c r="A2" s="64" t="s">
        <v>0</v>
      </c>
      <c r="B2" s="64" t="s">
        <v>478</v>
      </c>
      <c r="C2" s="64" t="s">
        <v>1</v>
      </c>
      <c r="D2" s="64" t="s">
        <v>13</v>
      </c>
      <c r="E2" s="64" t="s">
        <v>2</v>
      </c>
      <c r="F2" s="64" t="s">
        <v>3</v>
      </c>
      <c r="G2" s="64" t="s">
        <v>4</v>
      </c>
      <c r="H2" s="64" t="s">
        <v>5</v>
      </c>
      <c r="I2" s="64" t="s">
        <v>6</v>
      </c>
      <c r="J2" s="64" t="s">
        <v>7</v>
      </c>
      <c r="K2" s="65" t="s">
        <v>8</v>
      </c>
      <c r="L2" s="65"/>
      <c r="M2" s="71" t="s">
        <v>12</v>
      </c>
      <c r="N2" s="72"/>
      <c r="O2" s="72"/>
      <c r="P2" s="72"/>
      <c r="Q2" s="72"/>
      <c r="R2" s="73"/>
      <c r="S2" s="66" t="s">
        <v>11</v>
      </c>
      <c r="T2" s="69" t="s">
        <v>485</v>
      </c>
      <c r="U2" s="69"/>
      <c r="V2" s="69"/>
      <c r="W2" s="69"/>
      <c r="X2" s="69"/>
      <c r="Y2" s="69"/>
      <c r="Z2" s="69"/>
      <c r="AA2" s="69"/>
      <c r="AB2" s="69"/>
      <c r="AC2" s="70"/>
    </row>
    <row r="3" spans="1:29" ht="117.7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4" t="s">
        <v>9</v>
      </c>
      <c r="L3" s="4" t="s">
        <v>10</v>
      </c>
      <c r="M3" s="5" t="s">
        <v>481</v>
      </c>
      <c r="N3" s="6" t="s">
        <v>475</v>
      </c>
      <c r="O3" s="5" t="s">
        <v>476</v>
      </c>
      <c r="P3" s="5" t="s">
        <v>477</v>
      </c>
      <c r="Q3" s="7" t="s">
        <v>14</v>
      </c>
      <c r="R3" s="7" t="s">
        <v>15</v>
      </c>
      <c r="S3" s="67"/>
      <c r="T3" s="43" t="s">
        <v>495</v>
      </c>
      <c r="U3" s="44" t="s">
        <v>486</v>
      </c>
      <c r="V3" s="43" t="s">
        <v>496</v>
      </c>
      <c r="W3" s="44" t="s">
        <v>487</v>
      </c>
      <c r="X3" s="43" t="s">
        <v>497</v>
      </c>
      <c r="Y3" s="44" t="s">
        <v>488</v>
      </c>
      <c r="Z3" s="43" t="s">
        <v>498</v>
      </c>
      <c r="AA3" s="44" t="s">
        <v>489</v>
      </c>
      <c r="AB3" s="45" t="s">
        <v>490</v>
      </c>
      <c r="AC3" s="21" t="s">
        <v>11</v>
      </c>
    </row>
    <row r="4" spans="1:29" ht="11.25" customHeight="1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4">
        <v>11</v>
      </c>
      <c r="L4" s="4">
        <v>12</v>
      </c>
      <c r="M4" s="5">
        <v>13</v>
      </c>
      <c r="N4" s="3">
        <v>14</v>
      </c>
      <c r="O4" s="5">
        <v>15</v>
      </c>
      <c r="P4" s="5">
        <v>16</v>
      </c>
      <c r="Q4" s="3">
        <v>17</v>
      </c>
      <c r="R4" s="3">
        <v>18</v>
      </c>
      <c r="S4" s="26">
        <v>19</v>
      </c>
      <c r="T4" s="29">
        <v>20</v>
      </c>
      <c r="U4" s="30">
        <v>21</v>
      </c>
      <c r="V4" s="29">
        <v>22</v>
      </c>
      <c r="W4" s="30">
        <v>23</v>
      </c>
      <c r="X4" s="29">
        <v>24</v>
      </c>
      <c r="Y4" s="30">
        <v>25</v>
      </c>
      <c r="Z4" s="29">
        <v>26</v>
      </c>
      <c r="AA4" s="30">
        <v>27</v>
      </c>
      <c r="AB4" s="28">
        <v>28</v>
      </c>
      <c r="AC4" s="25">
        <v>29</v>
      </c>
    </row>
    <row r="5" spans="1:29" ht="16.5" x14ac:dyDescent="0.25">
      <c r="A5" s="8">
        <v>1</v>
      </c>
      <c r="B5" s="9" t="s">
        <v>16</v>
      </c>
      <c r="C5" s="9" t="s">
        <v>17</v>
      </c>
      <c r="D5" s="9" t="s">
        <v>18</v>
      </c>
      <c r="E5" s="9" t="s">
        <v>19</v>
      </c>
      <c r="F5" s="8" t="s">
        <v>20</v>
      </c>
      <c r="G5" s="9" t="s">
        <v>21</v>
      </c>
      <c r="H5" s="8">
        <v>6112566158</v>
      </c>
      <c r="I5" s="8">
        <v>54</v>
      </c>
      <c r="J5" s="8">
        <v>39</v>
      </c>
      <c r="K5" s="8">
        <v>22</v>
      </c>
      <c r="L5" s="8">
        <v>17</v>
      </c>
      <c r="M5" s="10">
        <v>2073996</v>
      </c>
      <c r="N5" s="11">
        <v>828000</v>
      </c>
      <c r="O5" s="10">
        <v>573663</v>
      </c>
      <c r="P5" s="10">
        <f t="shared" ref="P5:P36" si="0">N5+O5</f>
        <v>1401663</v>
      </c>
      <c r="Q5" s="10">
        <v>88667</v>
      </c>
      <c r="R5" s="10">
        <v>583666</v>
      </c>
      <c r="S5" s="27"/>
      <c r="T5" s="31">
        <v>15.518333333333336</v>
      </c>
      <c r="U5" s="32">
        <v>322823.88</v>
      </c>
      <c r="V5" s="31">
        <v>9.9766666666666683</v>
      </c>
      <c r="W5" s="32">
        <v>204328.94</v>
      </c>
      <c r="X5" s="31">
        <v>13.187499999999998</v>
      </c>
      <c r="Y5" s="32">
        <v>260045.74</v>
      </c>
      <c r="Z5" s="31">
        <v>13.129166666666665</v>
      </c>
      <c r="AA5" s="32">
        <v>260045.74</v>
      </c>
      <c r="AB5" s="33">
        <v>12</v>
      </c>
      <c r="AC5" s="34"/>
    </row>
    <row r="6" spans="1:29" ht="19.5" customHeight="1" x14ac:dyDescent="0.25">
      <c r="A6" s="8">
        <v>2</v>
      </c>
      <c r="B6" s="9" t="s">
        <v>16</v>
      </c>
      <c r="C6" s="9" t="s">
        <v>23</v>
      </c>
      <c r="D6" s="9" t="s">
        <v>24</v>
      </c>
      <c r="E6" s="9" t="s">
        <v>25</v>
      </c>
      <c r="F6" s="8" t="s">
        <v>26</v>
      </c>
      <c r="G6" s="9" t="s">
        <v>27</v>
      </c>
      <c r="H6" s="8">
        <v>8971747378</v>
      </c>
      <c r="I6" s="8">
        <v>48</v>
      </c>
      <c r="J6" s="8">
        <v>35</v>
      </c>
      <c r="K6" s="8">
        <v>19</v>
      </c>
      <c r="L6" s="8">
        <v>16</v>
      </c>
      <c r="M6" s="10">
        <v>2600425</v>
      </c>
      <c r="N6" s="11">
        <v>862000</v>
      </c>
      <c r="O6" s="10">
        <v>424593</v>
      </c>
      <c r="P6" s="10">
        <f t="shared" si="0"/>
        <v>1286593</v>
      </c>
      <c r="Q6" s="10">
        <v>81667</v>
      </c>
      <c r="R6" s="10">
        <v>1232165</v>
      </c>
      <c r="S6" s="27"/>
      <c r="T6" s="31">
        <v>10.949999999999998</v>
      </c>
      <c r="U6" s="32">
        <v>237941.15</v>
      </c>
      <c r="V6" s="31">
        <v>3.5750000000000006</v>
      </c>
      <c r="W6" s="32">
        <v>82509.899999999994</v>
      </c>
      <c r="X6" s="31">
        <v>9.2999999999999989</v>
      </c>
      <c r="Y6" s="32">
        <v>187321.13</v>
      </c>
      <c r="Z6" s="31">
        <v>9.2999999999999989</v>
      </c>
      <c r="AA6" s="32">
        <v>187321.13</v>
      </c>
      <c r="AB6" s="33">
        <v>12</v>
      </c>
      <c r="AC6" s="34"/>
    </row>
    <row r="7" spans="1:29" ht="15" customHeight="1" x14ac:dyDescent="0.25">
      <c r="A7" s="8">
        <v>3</v>
      </c>
      <c r="B7" s="9" t="s">
        <v>16</v>
      </c>
      <c r="C7" s="9" t="s">
        <v>28</v>
      </c>
      <c r="D7" s="9" t="s">
        <v>29</v>
      </c>
      <c r="E7" s="9" t="s">
        <v>30</v>
      </c>
      <c r="F7" s="8" t="s">
        <v>31</v>
      </c>
      <c r="G7" s="9" t="s">
        <v>32</v>
      </c>
      <c r="H7" s="8">
        <v>6941618994</v>
      </c>
      <c r="I7" s="8">
        <v>89</v>
      </c>
      <c r="J7" s="8">
        <v>70</v>
      </c>
      <c r="K7" s="8">
        <v>49</v>
      </c>
      <c r="L7" s="8">
        <v>21</v>
      </c>
      <c r="M7" s="10">
        <v>2854818</v>
      </c>
      <c r="N7" s="11">
        <v>1470000</v>
      </c>
      <c r="O7" s="10">
        <v>607334</v>
      </c>
      <c r="P7" s="10">
        <f t="shared" si="0"/>
        <v>2077334</v>
      </c>
      <c r="Q7" s="10">
        <v>163297</v>
      </c>
      <c r="R7" s="10">
        <v>614187</v>
      </c>
      <c r="S7" s="27"/>
      <c r="T7" s="31">
        <v>27.57509090909091</v>
      </c>
      <c r="U7" s="32">
        <v>441373.88</v>
      </c>
      <c r="V7" s="31">
        <v>11.672181818181821</v>
      </c>
      <c r="W7" s="32">
        <v>186343.87</v>
      </c>
      <c r="X7" s="31">
        <v>11.26690909090909</v>
      </c>
      <c r="Y7" s="32">
        <v>172647.75000000003</v>
      </c>
      <c r="Z7" s="31">
        <v>10.466909090909091</v>
      </c>
      <c r="AA7" s="32">
        <v>162747.75000000003</v>
      </c>
      <c r="AB7" s="33">
        <v>11</v>
      </c>
      <c r="AC7" s="34"/>
    </row>
    <row r="8" spans="1:29" ht="41.25" x14ac:dyDescent="0.25">
      <c r="A8" s="8">
        <v>4</v>
      </c>
      <c r="B8" s="9" t="s">
        <v>16</v>
      </c>
      <c r="C8" s="9" t="s">
        <v>480</v>
      </c>
      <c r="D8" s="9" t="s">
        <v>33</v>
      </c>
      <c r="E8" s="9" t="s">
        <v>479</v>
      </c>
      <c r="F8" s="8" t="s">
        <v>34</v>
      </c>
      <c r="G8" s="9" t="s">
        <v>22</v>
      </c>
      <c r="H8" s="8">
        <v>8862981980</v>
      </c>
      <c r="I8" s="8">
        <v>28</v>
      </c>
      <c r="J8" s="8">
        <v>20</v>
      </c>
      <c r="K8" s="8">
        <v>16</v>
      </c>
      <c r="L8" s="8">
        <v>4</v>
      </c>
      <c r="M8" s="10">
        <v>782609</v>
      </c>
      <c r="N8" s="11">
        <v>570000</v>
      </c>
      <c r="O8" s="10">
        <v>73088</v>
      </c>
      <c r="P8" s="10">
        <f t="shared" si="0"/>
        <v>643088</v>
      </c>
      <c r="Q8" s="10">
        <v>46667</v>
      </c>
      <c r="R8" s="10">
        <v>92854</v>
      </c>
      <c r="S8" s="27"/>
      <c r="T8" s="31">
        <v>8.15</v>
      </c>
      <c r="U8" s="32">
        <v>57798.630000000012</v>
      </c>
      <c r="V8" s="31">
        <v>0</v>
      </c>
      <c r="W8" s="32"/>
      <c r="X8" s="31">
        <v>2.8000000000000003</v>
      </c>
      <c r="Y8" s="32">
        <v>20246.690000000002</v>
      </c>
      <c r="Z8" s="31">
        <v>2.8000000000000003</v>
      </c>
      <c r="AA8" s="32">
        <v>20246.690000000002</v>
      </c>
      <c r="AB8" s="33">
        <v>11</v>
      </c>
      <c r="AC8" s="34"/>
    </row>
    <row r="9" spans="1:29" ht="24.75" x14ac:dyDescent="0.25">
      <c r="A9" s="8">
        <v>5</v>
      </c>
      <c r="B9" s="9" t="s">
        <v>16</v>
      </c>
      <c r="C9" s="9" t="s">
        <v>35</v>
      </c>
      <c r="D9" s="9" t="s">
        <v>36</v>
      </c>
      <c r="E9" s="9" t="s">
        <v>37</v>
      </c>
      <c r="F9" s="8" t="s">
        <v>38</v>
      </c>
      <c r="G9" s="9" t="s">
        <v>39</v>
      </c>
      <c r="H9" s="8">
        <v>9141513456</v>
      </c>
      <c r="I9" s="8">
        <v>61</v>
      </c>
      <c r="J9" s="8">
        <v>47</v>
      </c>
      <c r="K9" s="8">
        <v>34</v>
      </c>
      <c r="L9" s="8">
        <v>13</v>
      </c>
      <c r="M9" s="10">
        <v>2014535</v>
      </c>
      <c r="N9" s="11">
        <v>1116000</v>
      </c>
      <c r="O9" s="10">
        <v>412144</v>
      </c>
      <c r="P9" s="10">
        <f t="shared" si="0"/>
        <v>1528144</v>
      </c>
      <c r="Q9" s="10">
        <v>107334</v>
      </c>
      <c r="R9" s="10">
        <v>379057</v>
      </c>
      <c r="S9" s="27"/>
      <c r="T9" s="35">
        <v>18.642999999999997</v>
      </c>
      <c r="U9" s="36">
        <v>313537.46999999997</v>
      </c>
      <c r="V9" s="35">
        <v>6.93</v>
      </c>
      <c r="W9" s="36">
        <v>121159.54999999999</v>
      </c>
      <c r="X9" s="35">
        <v>5.7749999999999986</v>
      </c>
      <c r="Y9" s="36">
        <v>98606.62</v>
      </c>
      <c r="Z9" s="35">
        <v>5.7749999999999986</v>
      </c>
      <c r="AA9" s="36">
        <v>98606.62</v>
      </c>
      <c r="AB9" s="37">
        <v>10</v>
      </c>
      <c r="AC9" s="34"/>
    </row>
    <row r="10" spans="1:29" ht="16.5" x14ac:dyDescent="0.25">
      <c r="A10" s="8">
        <v>6</v>
      </c>
      <c r="B10" s="9" t="s">
        <v>40</v>
      </c>
      <c r="C10" s="9" t="s">
        <v>41</v>
      </c>
      <c r="D10" s="9" t="s">
        <v>42</v>
      </c>
      <c r="E10" s="9" t="s">
        <v>43</v>
      </c>
      <c r="F10" s="8" t="s">
        <v>44</v>
      </c>
      <c r="G10" s="9" t="s">
        <v>45</v>
      </c>
      <c r="H10" s="8">
        <v>5542893014</v>
      </c>
      <c r="I10" s="8">
        <v>31</v>
      </c>
      <c r="J10" s="8">
        <v>22</v>
      </c>
      <c r="K10" s="8">
        <v>15</v>
      </c>
      <c r="L10" s="8">
        <v>7</v>
      </c>
      <c r="M10" s="10">
        <v>1147420</v>
      </c>
      <c r="N10" s="11">
        <v>407000</v>
      </c>
      <c r="O10" s="10">
        <v>236462</v>
      </c>
      <c r="P10" s="10">
        <f t="shared" si="0"/>
        <v>643462</v>
      </c>
      <c r="Q10" s="10">
        <v>0</v>
      </c>
      <c r="R10" s="10">
        <v>503958</v>
      </c>
      <c r="S10" s="27"/>
      <c r="T10" s="35">
        <v>7.8150000000000013</v>
      </c>
      <c r="U10" s="36">
        <v>151022.03000000003</v>
      </c>
      <c r="V10" s="35">
        <v>4.8950000000000005</v>
      </c>
      <c r="W10" s="36">
        <v>93290.660000000018</v>
      </c>
      <c r="X10" s="35">
        <v>4.7</v>
      </c>
      <c r="Y10" s="36">
        <v>88796.200000000012</v>
      </c>
      <c r="Z10" s="35">
        <v>4.7</v>
      </c>
      <c r="AA10" s="36">
        <v>88796.200000000012</v>
      </c>
      <c r="AB10" s="37">
        <v>12</v>
      </c>
      <c r="AC10" s="38"/>
    </row>
    <row r="11" spans="1:29" ht="16.5" x14ac:dyDescent="0.25">
      <c r="A11" s="8">
        <v>7</v>
      </c>
      <c r="B11" s="9" t="s">
        <v>40</v>
      </c>
      <c r="C11" s="9" t="s">
        <v>46</v>
      </c>
      <c r="D11" s="9" t="s">
        <v>47</v>
      </c>
      <c r="E11" s="9" t="s">
        <v>48</v>
      </c>
      <c r="F11" s="8" t="s">
        <v>49</v>
      </c>
      <c r="G11" s="9" t="s">
        <v>50</v>
      </c>
      <c r="H11" s="8">
        <v>8751545678</v>
      </c>
      <c r="I11" s="8">
        <v>56</v>
      </c>
      <c r="J11" s="8">
        <v>44</v>
      </c>
      <c r="K11" s="8">
        <v>27</v>
      </c>
      <c r="L11" s="8">
        <v>17</v>
      </c>
      <c r="M11" s="10">
        <v>1620758</v>
      </c>
      <c r="N11" s="11">
        <v>814000</v>
      </c>
      <c r="O11" s="10">
        <v>209944</v>
      </c>
      <c r="P11" s="10">
        <f t="shared" si="0"/>
        <v>1023944</v>
      </c>
      <c r="Q11" s="10">
        <v>44000</v>
      </c>
      <c r="R11" s="10">
        <v>552814</v>
      </c>
      <c r="S11" s="27"/>
      <c r="T11" s="31">
        <v>14.532</v>
      </c>
      <c r="U11" s="32">
        <v>118524.73</v>
      </c>
      <c r="V11" s="31">
        <v>13.207999999999998</v>
      </c>
      <c r="W11" s="32">
        <v>107602.01</v>
      </c>
      <c r="X11" s="31">
        <v>9.2719999999999985</v>
      </c>
      <c r="Y11" s="32">
        <v>77855.67</v>
      </c>
      <c r="Z11" s="31">
        <v>9.2719999999999985</v>
      </c>
      <c r="AA11" s="32">
        <v>77855.67</v>
      </c>
      <c r="AB11" s="33">
        <v>10</v>
      </c>
      <c r="AC11" s="34"/>
    </row>
    <row r="12" spans="1:29" ht="16.5" x14ac:dyDescent="0.25">
      <c r="A12" s="8">
        <v>8</v>
      </c>
      <c r="B12" s="9" t="s">
        <v>40</v>
      </c>
      <c r="C12" s="9" t="s">
        <v>52</v>
      </c>
      <c r="D12" s="9" t="s">
        <v>53</v>
      </c>
      <c r="E12" s="9" t="s">
        <v>54</v>
      </c>
      <c r="F12" s="8" t="s">
        <v>55</v>
      </c>
      <c r="G12" s="9" t="s">
        <v>56</v>
      </c>
      <c r="H12" s="8" t="s">
        <v>57</v>
      </c>
      <c r="I12" s="8">
        <v>39</v>
      </c>
      <c r="J12" s="8">
        <v>27</v>
      </c>
      <c r="K12" s="8">
        <v>15</v>
      </c>
      <c r="L12" s="8">
        <v>12</v>
      </c>
      <c r="M12" s="10">
        <v>88153</v>
      </c>
      <c r="N12" s="11">
        <v>0</v>
      </c>
      <c r="O12" s="10">
        <v>0</v>
      </c>
      <c r="P12" s="10">
        <f t="shared" si="0"/>
        <v>0</v>
      </c>
      <c r="Q12" s="10">
        <v>0</v>
      </c>
      <c r="R12" s="10">
        <v>88153</v>
      </c>
      <c r="S12" s="27"/>
      <c r="T12" s="35"/>
      <c r="U12" s="36"/>
      <c r="V12" s="35"/>
      <c r="W12" s="36"/>
      <c r="X12" s="35"/>
      <c r="Y12" s="36"/>
      <c r="Z12" s="35"/>
      <c r="AA12" s="36"/>
      <c r="AB12" s="37"/>
      <c r="AC12" s="34" t="s">
        <v>499</v>
      </c>
    </row>
    <row r="13" spans="1:29" x14ac:dyDescent="0.25">
      <c r="A13" s="8">
        <v>9</v>
      </c>
      <c r="B13" s="9" t="s">
        <v>40</v>
      </c>
      <c r="C13" s="9" t="s">
        <v>58</v>
      </c>
      <c r="D13" s="9" t="s">
        <v>51</v>
      </c>
      <c r="E13" s="9" t="s">
        <v>59</v>
      </c>
      <c r="F13" s="8" t="s">
        <v>60</v>
      </c>
      <c r="G13" s="9" t="s">
        <v>61</v>
      </c>
      <c r="H13" s="8">
        <v>9671231599</v>
      </c>
      <c r="I13" s="8">
        <v>64</v>
      </c>
      <c r="J13" s="8">
        <v>49</v>
      </c>
      <c r="K13" s="8">
        <v>31</v>
      </c>
      <c r="L13" s="8">
        <v>18</v>
      </c>
      <c r="M13" s="10">
        <v>2066684</v>
      </c>
      <c r="N13" s="11">
        <v>1026500</v>
      </c>
      <c r="O13" s="10">
        <v>508791</v>
      </c>
      <c r="P13" s="10">
        <f t="shared" si="0"/>
        <v>1535291</v>
      </c>
      <c r="Q13" s="10">
        <v>0</v>
      </c>
      <c r="R13" s="10">
        <v>531393</v>
      </c>
      <c r="S13" s="27"/>
      <c r="T13" s="31">
        <v>17.503833333333333</v>
      </c>
      <c r="U13" s="32">
        <v>344446.97</v>
      </c>
      <c r="V13" s="31">
        <v>10.08925</v>
      </c>
      <c r="W13" s="32">
        <v>206360.27000000002</v>
      </c>
      <c r="X13" s="31">
        <v>8.7793333333333319</v>
      </c>
      <c r="Y13" s="32">
        <v>166776.25</v>
      </c>
      <c r="Z13" s="31">
        <v>8.7793333333333319</v>
      </c>
      <c r="AA13" s="32">
        <v>166776.25</v>
      </c>
      <c r="AB13" s="33">
        <v>12</v>
      </c>
      <c r="AC13" s="34"/>
    </row>
    <row r="14" spans="1:29" ht="15" customHeight="1" x14ac:dyDescent="0.25">
      <c r="A14" s="8">
        <v>10</v>
      </c>
      <c r="B14" s="9" t="s">
        <v>40</v>
      </c>
      <c r="C14" s="9" t="s">
        <v>62</v>
      </c>
      <c r="D14" s="9" t="s">
        <v>51</v>
      </c>
      <c r="E14" s="9" t="s">
        <v>63</v>
      </c>
      <c r="F14" s="8" t="s">
        <v>64</v>
      </c>
      <c r="G14" s="9" t="s">
        <v>65</v>
      </c>
      <c r="H14" s="8">
        <v>8741764568</v>
      </c>
      <c r="I14" s="8">
        <v>51</v>
      </c>
      <c r="J14" s="8">
        <v>41</v>
      </c>
      <c r="K14" s="8">
        <v>31</v>
      </c>
      <c r="L14" s="8">
        <v>10</v>
      </c>
      <c r="M14" s="10">
        <v>1225633</v>
      </c>
      <c r="N14" s="11">
        <v>758500</v>
      </c>
      <c r="O14" s="10">
        <v>0</v>
      </c>
      <c r="P14" s="10">
        <f t="shared" si="0"/>
        <v>758500</v>
      </c>
      <c r="Q14" s="10">
        <v>0</v>
      </c>
      <c r="R14" s="10">
        <v>467133</v>
      </c>
      <c r="S14" s="27"/>
      <c r="T14" s="31">
        <v>17.015000000000001</v>
      </c>
      <c r="U14" s="32">
        <v>39666.97</v>
      </c>
      <c r="V14" s="31">
        <v>4.6750000000000007</v>
      </c>
      <c r="W14" s="32">
        <v>11865.400000000001</v>
      </c>
      <c r="X14" s="31">
        <v>5.1999999999999993</v>
      </c>
      <c r="Y14" s="32">
        <v>11916.26</v>
      </c>
      <c r="Z14" s="31">
        <v>5.1999999999999993</v>
      </c>
      <c r="AA14" s="32">
        <v>11916.26</v>
      </c>
      <c r="AB14" s="33">
        <v>2</v>
      </c>
      <c r="AC14" s="34"/>
    </row>
    <row r="15" spans="1:29" x14ac:dyDescent="0.25">
      <c r="A15" s="8">
        <v>11</v>
      </c>
      <c r="B15" s="9" t="s">
        <v>40</v>
      </c>
      <c r="C15" s="9" t="s">
        <v>66</v>
      </c>
      <c r="D15" s="9" t="s">
        <v>51</v>
      </c>
      <c r="E15" s="9" t="s">
        <v>67</v>
      </c>
      <c r="F15" s="8" t="s">
        <v>68</v>
      </c>
      <c r="G15" s="9" t="s">
        <v>69</v>
      </c>
      <c r="H15" s="8">
        <v>8891512259</v>
      </c>
      <c r="I15" s="8">
        <v>77</v>
      </c>
      <c r="J15" s="8">
        <v>60</v>
      </c>
      <c r="K15" s="8">
        <v>39</v>
      </c>
      <c r="L15" s="8">
        <v>21</v>
      </c>
      <c r="M15" s="10">
        <v>1964631</v>
      </c>
      <c r="N15" s="11">
        <v>1110000</v>
      </c>
      <c r="O15" s="10">
        <v>108000</v>
      </c>
      <c r="P15" s="10">
        <f t="shared" si="0"/>
        <v>1218000</v>
      </c>
      <c r="Q15" s="10">
        <v>0</v>
      </c>
      <c r="R15" s="10">
        <v>746631</v>
      </c>
      <c r="S15" s="27"/>
      <c r="T15" s="31">
        <v>9.4599999999999991</v>
      </c>
      <c r="U15" s="32">
        <v>77152.14</v>
      </c>
      <c r="V15" s="31">
        <v>5.39</v>
      </c>
      <c r="W15" s="32">
        <v>44806.7</v>
      </c>
      <c r="X15" s="31">
        <v>5.39</v>
      </c>
      <c r="Y15" s="32">
        <v>42433.909999999996</v>
      </c>
      <c r="Z15" s="31">
        <v>5.39</v>
      </c>
      <c r="AA15" s="32">
        <v>42433.909999999996</v>
      </c>
      <c r="AB15" s="33">
        <v>5</v>
      </c>
      <c r="AC15" s="34"/>
    </row>
    <row r="16" spans="1:29" x14ac:dyDescent="0.25">
      <c r="A16" s="8">
        <v>12</v>
      </c>
      <c r="B16" s="9" t="s">
        <v>40</v>
      </c>
      <c r="C16" s="9" t="s">
        <v>70</v>
      </c>
      <c r="D16" s="9" t="s">
        <v>51</v>
      </c>
      <c r="E16" s="9" t="s">
        <v>71</v>
      </c>
      <c r="F16" s="8" t="s">
        <v>72</v>
      </c>
      <c r="G16" s="9" t="s">
        <v>73</v>
      </c>
      <c r="H16" s="8">
        <v>5611599336</v>
      </c>
      <c r="I16" s="8">
        <v>55</v>
      </c>
      <c r="J16" s="8">
        <v>39</v>
      </c>
      <c r="K16" s="8">
        <v>21</v>
      </c>
      <c r="L16" s="8">
        <v>18</v>
      </c>
      <c r="M16" s="10">
        <v>2177549</v>
      </c>
      <c r="N16" s="11">
        <v>678333</v>
      </c>
      <c r="O16" s="10">
        <v>394971</v>
      </c>
      <c r="P16" s="10">
        <f t="shared" si="0"/>
        <v>1073304</v>
      </c>
      <c r="Q16" s="10">
        <v>0</v>
      </c>
      <c r="R16" s="10">
        <v>1104245</v>
      </c>
      <c r="S16" s="27"/>
      <c r="T16" s="31">
        <v>11.397750000000002</v>
      </c>
      <c r="U16" s="32">
        <v>225485.41999999998</v>
      </c>
      <c r="V16" s="31">
        <v>3.9439166666666665</v>
      </c>
      <c r="W16" s="32">
        <v>86640.2</v>
      </c>
      <c r="X16" s="31">
        <v>8.9921666666666678</v>
      </c>
      <c r="Y16" s="32">
        <v>174744.51999999996</v>
      </c>
      <c r="Z16" s="31">
        <v>8.9921666666666678</v>
      </c>
      <c r="AA16" s="32">
        <v>174744.51999999996</v>
      </c>
      <c r="AB16" s="33">
        <v>12</v>
      </c>
      <c r="AC16" s="34"/>
    </row>
    <row r="17" spans="1:29" ht="33.75" x14ac:dyDescent="0.25">
      <c r="A17" s="8">
        <v>13</v>
      </c>
      <c r="B17" s="9" t="s">
        <v>40</v>
      </c>
      <c r="C17" s="9" t="s">
        <v>74</v>
      </c>
      <c r="D17" s="9" t="s">
        <v>51</v>
      </c>
      <c r="E17" s="9" t="s">
        <v>75</v>
      </c>
      <c r="F17" s="8" t="s">
        <v>68</v>
      </c>
      <c r="G17" s="9" t="s">
        <v>76</v>
      </c>
      <c r="H17" s="8">
        <v>8781774633</v>
      </c>
      <c r="I17" s="8">
        <v>37</v>
      </c>
      <c r="J17" s="8">
        <v>29</v>
      </c>
      <c r="K17" s="8">
        <v>22</v>
      </c>
      <c r="L17" s="8">
        <v>7</v>
      </c>
      <c r="M17" s="10">
        <v>652210</v>
      </c>
      <c r="N17" s="11">
        <v>518000</v>
      </c>
      <c r="O17" s="10">
        <v>0</v>
      </c>
      <c r="P17" s="10">
        <f t="shared" si="0"/>
        <v>518000</v>
      </c>
      <c r="Q17" s="10">
        <v>57555</v>
      </c>
      <c r="R17" s="10">
        <v>76655</v>
      </c>
      <c r="S17" s="27"/>
      <c r="T17" s="31"/>
      <c r="U17" s="32"/>
      <c r="V17" s="31"/>
      <c r="W17" s="32"/>
      <c r="X17" s="31"/>
      <c r="Y17" s="32"/>
      <c r="Z17" s="31"/>
      <c r="AA17" s="32"/>
      <c r="AB17" s="33"/>
      <c r="AC17" s="34" t="s">
        <v>491</v>
      </c>
    </row>
    <row r="18" spans="1:29" ht="49.5" x14ac:dyDescent="0.25">
      <c r="A18" s="8">
        <v>14</v>
      </c>
      <c r="B18" s="9" t="s">
        <v>77</v>
      </c>
      <c r="C18" s="9" t="s">
        <v>78</v>
      </c>
      <c r="D18" s="9" t="s">
        <v>79</v>
      </c>
      <c r="E18" s="9" t="s">
        <v>80</v>
      </c>
      <c r="F18" s="8" t="s">
        <v>81</v>
      </c>
      <c r="G18" s="9" t="s">
        <v>82</v>
      </c>
      <c r="H18" s="8">
        <v>7120157475</v>
      </c>
      <c r="I18" s="8">
        <v>46</v>
      </c>
      <c r="J18" s="8">
        <v>34</v>
      </c>
      <c r="K18" s="8">
        <v>20</v>
      </c>
      <c r="L18" s="8">
        <v>14</v>
      </c>
      <c r="M18" s="10">
        <v>1473540</v>
      </c>
      <c r="N18" s="11">
        <v>697200</v>
      </c>
      <c r="O18" s="10">
        <v>110423</v>
      </c>
      <c r="P18" s="10">
        <f t="shared" si="0"/>
        <v>807623</v>
      </c>
      <c r="Q18" s="10">
        <v>69888</v>
      </c>
      <c r="R18" s="10">
        <v>596029</v>
      </c>
      <c r="S18" s="27"/>
      <c r="T18" s="31">
        <v>3.9125000000000001</v>
      </c>
      <c r="U18" s="32">
        <v>63459.25</v>
      </c>
      <c r="V18" s="31">
        <v>3.9125000000000001</v>
      </c>
      <c r="W18" s="32">
        <v>63459.25</v>
      </c>
      <c r="X18" s="31">
        <v>3.2166666666666663</v>
      </c>
      <c r="Y18" s="32">
        <v>50606.92</v>
      </c>
      <c r="Z18" s="31">
        <v>3.2166666666666663</v>
      </c>
      <c r="AA18" s="32">
        <v>50606.92</v>
      </c>
      <c r="AB18" s="33">
        <v>12</v>
      </c>
      <c r="AC18" s="34"/>
    </row>
    <row r="19" spans="1:29" ht="16.5" x14ac:dyDescent="0.25">
      <c r="A19" s="8">
        <v>15</v>
      </c>
      <c r="B19" s="9" t="s">
        <v>77</v>
      </c>
      <c r="C19" s="9" t="s">
        <v>83</v>
      </c>
      <c r="D19" s="9" t="s">
        <v>84</v>
      </c>
      <c r="E19" s="9" t="s">
        <v>85</v>
      </c>
      <c r="F19" s="8" t="s">
        <v>86</v>
      </c>
      <c r="G19" s="9" t="s">
        <v>87</v>
      </c>
      <c r="H19" s="8">
        <v>8251989372</v>
      </c>
      <c r="I19" s="8">
        <v>49</v>
      </c>
      <c r="J19" s="8">
        <v>35</v>
      </c>
      <c r="K19" s="8">
        <v>19</v>
      </c>
      <c r="L19" s="8">
        <v>16</v>
      </c>
      <c r="M19" s="10">
        <v>1930856</v>
      </c>
      <c r="N19" s="11">
        <v>647500</v>
      </c>
      <c r="O19" s="10">
        <v>364412</v>
      </c>
      <c r="P19" s="10">
        <f t="shared" si="0"/>
        <v>1011912</v>
      </c>
      <c r="Q19" s="10">
        <v>71944</v>
      </c>
      <c r="R19" s="10">
        <v>847000</v>
      </c>
      <c r="S19" s="27"/>
      <c r="T19" s="31">
        <v>11.341666666666667</v>
      </c>
      <c r="U19" s="32">
        <v>212073.01</v>
      </c>
      <c r="V19" s="31">
        <v>6.0958333333333323</v>
      </c>
      <c r="W19" s="32">
        <v>111359.01999999999</v>
      </c>
      <c r="X19" s="31">
        <v>8.3549999999999986</v>
      </c>
      <c r="Y19" s="32">
        <v>152958.91</v>
      </c>
      <c r="Z19" s="31">
        <v>8.3549999999999986</v>
      </c>
      <c r="AA19" s="32">
        <v>152958.91</v>
      </c>
      <c r="AB19" s="33">
        <v>12</v>
      </c>
      <c r="AC19" s="34"/>
    </row>
    <row r="20" spans="1:29" ht="49.5" x14ac:dyDescent="0.25">
      <c r="A20" s="8">
        <v>16</v>
      </c>
      <c r="B20" s="9" t="s">
        <v>77</v>
      </c>
      <c r="C20" s="9" t="s">
        <v>88</v>
      </c>
      <c r="D20" s="9" t="s">
        <v>51</v>
      </c>
      <c r="E20" s="9" t="s">
        <v>89</v>
      </c>
      <c r="F20" s="8" t="s">
        <v>90</v>
      </c>
      <c r="G20" s="9" t="s">
        <v>91</v>
      </c>
      <c r="H20" s="8">
        <v>9211999034</v>
      </c>
      <c r="I20" s="8">
        <v>45</v>
      </c>
      <c r="J20" s="8">
        <v>31</v>
      </c>
      <c r="K20" s="8">
        <v>20</v>
      </c>
      <c r="L20" s="8">
        <v>11</v>
      </c>
      <c r="M20" s="10">
        <v>1595980</v>
      </c>
      <c r="N20" s="11">
        <v>573500</v>
      </c>
      <c r="O20" s="10">
        <v>353758</v>
      </c>
      <c r="P20" s="10">
        <f t="shared" si="0"/>
        <v>927258</v>
      </c>
      <c r="Q20" s="10">
        <v>63722</v>
      </c>
      <c r="R20" s="10">
        <v>605000</v>
      </c>
      <c r="S20" s="27"/>
      <c r="T20" s="31">
        <v>11.341666666666667</v>
      </c>
      <c r="U20" s="32">
        <v>234113.02000000002</v>
      </c>
      <c r="V20" s="31">
        <v>8.3416666666666668</v>
      </c>
      <c r="W20" s="32">
        <v>171432.7</v>
      </c>
      <c r="X20" s="31">
        <v>6.14</v>
      </c>
      <c r="Y20" s="32">
        <v>123650.40000000002</v>
      </c>
      <c r="Z20" s="31">
        <v>6.14</v>
      </c>
      <c r="AA20" s="32">
        <v>123650.40000000002</v>
      </c>
      <c r="AB20" s="33">
        <v>12</v>
      </c>
      <c r="AC20" s="34"/>
    </row>
    <row r="21" spans="1:29" ht="16.5" x14ac:dyDescent="0.25">
      <c r="A21" s="8">
        <v>17</v>
      </c>
      <c r="B21" s="9" t="s">
        <v>77</v>
      </c>
      <c r="C21" s="9" t="s">
        <v>92</v>
      </c>
      <c r="D21" s="9" t="s">
        <v>93</v>
      </c>
      <c r="E21" s="9" t="s">
        <v>94</v>
      </c>
      <c r="F21" s="8" t="s">
        <v>95</v>
      </c>
      <c r="G21" s="9" t="s">
        <v>96</v>
      </c>
      <c r="H21" s="8">
        <v>8621641716</v>
      </c>
      <c r="I21" s="8">
        <v>50</v>
      </c>
      <c r="J21" s="8">
        <v>35</v>
      </c>
      <c r="K21" s="8">
        <v>18</v>
      </c>
      <c r="L21" s="8">
        <v>17</v>
      </c>
      <c r="M21" s="10">
        <v>1945000</v>
      </c>
      <c r="N21" s="11">
        <v>697500</v>
      </c>
      <c r="O21" s="10">
        <v>366115</v>
      </c>
      <c r="P21" s="10">
        <f t="shared" si="0"/>
        <v>1063615</v>
      </c>
      <c r="Q21" s="10">
        <v>0</v>
      </c>
      <c r="R21" s="10">
        <v>881385</v>
      </c>
      <c r="S21" s="27"/>
      <c r="T21" s="31">
        <v>9.9177499999999998</v>
      </c>
      <c r="U21" s="32">
        <v>209705.58000000002</v>
      </c>
      <c r="V21" s="31">
        <v>3.2642500000000001</v>
      </c>
      <c r="W21" s="32">
        <v>71616.610000000015</v>
      </c>
      <c r="X21" s="31">
        <v>9.3499999999999979</v>
      </c>
      <c r="Y21" s="32">
        <v>191481.87</v>
      </c>
      <c r="Z21" s="31">
        <v>9.3499999999999979</v>
      </c>
      <c r="AA21" s="32">
        <v>191481.87</v>
      </c>
      <c r="AB21" s="33">
        <v>12</v>
      </c>
      <c r="AC21" s="34"/>
    </row>
    <row r="22" spans="1:29" ht="16.5" x14ac:dyDescent="0.25">
      <c r="A22" s="8">
        <v>18</v>
      </c>
      <c r="B22" s="9" t="s">
        <v>77</v>
      </c>
      <c r="C22" s="9" t="s">
        <v>97</v>
      </c>
      <c r="D22" s="9" t="s">
        <v>98</v>
      </c>
      <c r="E22" s="9" t="s">
        <v>99</v>
      </c>
      <c r="F22" s="8" t="s">
        <v>100</v>
      </c>
      <c r="G22" s="9" t="s">
        <v>101</v>
      </c>
      <c r="H22" s="8">
        <v>5050056689</v>
      </c>
      <c r="I22" s="8">
        <v>86</v>
      </c>
      <c r="J22" s="8">
        <v>50</v>
      </c>
      <c r="K22" s="8">
        <v>35</v>
      </c>
      <c r="L22" s="8">
        <v>15</v>
      </c>
      <c r="M22" s="10">
        <v>3161894</v>
      </c>
      <c r="N22" s="11">
        <v>1079766</v>
      </c>
      <c r="O22" s="10">
        <v>546700</v>
      </c>
      <c r="P22" s="10">
        <f t="shared" si="0"/>
        <v>1626466</v>
      </c>
      <c r="Q22" s="10">
        <v>102778</v>
      </c>
      <c r="R22" s="10">
        <v>1432650</v>
      </c>
      <c r="S22" s="27"/>
      <c r="T22" s="31">
        <v>21.624166666666664</v>
      </c>
      <c r="U22" s="32">
        <v>410461.96000000008</v>
      </c>
      <c r="V22" s="31">
        <v>6.8041666666666663</v>
      </c>
      <c r="W22" s="32">
        <v>146835.56000000003</v>
      </c>
      <c r="X22" s="31">
        <v>13.725</v>
      </c>
      <c r="Y22" s="32">
        <v>155839.47999999998</v>
      </c>
      <c r="Z22" s="31">
        <v>13.679166666666665</v>
      </c>
      <c r="AA22" s="32">
        <v>155839.47999999998</v>
      </c>
      <c r="AB22" s="33">
        <v>12</v>
      </c>
      <c r="AC22" s="34"/>
    </row>
    <row r="23" spans="1:29" ht="33" x14ac:dyDescent="0.25">
      <c r="A23" s="8">
        <v>19</v>
      </c>
      <c r="B23" s="9" t="s">
        <v>77</v>
      </c>
      <c r="C23" s="9" t="s">
        <v>102</v>
      </c>
      <c r="D23" s="9" t="s">
        <v>103</v>
      </c>
      <c r="E23" s="9" t="s">
        <v>104</v>
      </c>
      <c r="F23" s="8" t="s">
        <v>105</v>
      </c>
      <c r="G23" s="9" t="s">
        <v>106</v>
      </c>
      <c r="H23" s="8">
        <v>7161955110</v>
      </c>
      <c r="I23" s="8">
        <v>38</v>
      </c>
      <c r="J23" s="8">
        <v>27</v>
      </c>
      <c r="K23" s="8">
        <v>23</v>
      </c>
      <c r="L23" s="8">
        <v>4</v>
      </c>
      <c r="M23" s="10">
        <v>1680851</v>
      </c>
      <c r="N23" s="11">
        <v>564600</v>
      </c>
      <c r="O23" s="10">
        <v>374197</v>
      </c>
      <c r="P23" s="10">
        <f t="shared" si="0"/>
        <v>938797</v>
      </c>
      <c r="Q23" s="10">
        <v>55500</v>
      </c>
      <c r="R23" s="10">
        <v>686554</v>
      </c>
      <c r="S23" s="27"/>
      <c r="T23" s="31">
        <v>13.900000000000004</v>
      </c>
      <c r="U23" s="32">
        <v>303424.75999999995</v>
      </c>
      <c r="V23" s="31">
        <v>13.900000000000004</v>
      </c>
      <c r="W23" s="32">
        <v>303424.75999999995</v>
      </c>
      <c r="X23" s="31">
        <v>2.6999999999999997</v>
      </c>
      <c r="Y23" s="32">
        <v>55866.080000000002</v>
      </c>
      <c r="Z23" s="31">
        <v>2.6999999999999997</v>
      </c>
      <c r="AA23" s="32">
        <v>55866.080000000002</v>
      </c>
      <c r="AB23" s="33">
        <v>12</v>
      </c>
      <c r="AC23" s="34"/>
    </row>
    <row r="24" spans="1:29" ht="15" customHeight="1" x14ac:dyDescent="0.25">
      <c r="A24" s="8">
        <v>20</v>
      </c>
      <c r="B24" s="9" t="s">
        <v>77</v>
      </c>
      <c r="C24" s="9" t="s">
        <v>107</v>
      </c>
      <c r="D24" s="9" t="s">
        <v>108</v>
      </c>
      <c r="E24" s="9" t="s">
        <v>109</v>
      </c>
      <c r="F24" s="8" t="s">
        <v>110</v>
      </c>
      <c r="G24" s="9" t="s">
        <v>111</v>
      </c>
      <c r="H24" s="8">
        <v>8252175938</v>
      </c>
      <c r="I24" s="8">
        <v>31</v>
      </c>
      <c r="J24" s="8">
        <v>25</v>
      </c>
      <c r="K24" s="8">
        <v>19</v>
      </c>
      <c r="L24" s="8">
        <v>6</v>
      </c>
      <c r="M24" s="10">
        <v>215578</v>
      </c>
      <c r="N24" s="11">
        <v>116575</v>
      </c>
      <c r="O24" s="10">
        <v>45197</v>
      </c>
      <c r="P24" s="10">
        <f t="shared" si="0"/>
        <v>161772</v>
      </c>
      <c r="Q24" s="10">
        <v>0</v>
      </c>
      <c r="R24" s="10">
        <v>53806</v>
      </c>
      <c r="S24" s="27"/>
      <c r="T24" s="31">
        <v>10.450000000000001</v>
      </c>
      <c r="U24" s="32">
        <v>47871.89</v>
      </c>
      <c r="V24" s="31">
        <v>6.2786666666666662</v>
      </c>
      <c r="W24" s="32">
        <v>28996.68</v>
      </c>
      <c r="X24" s="31">
        <v>4.9666666666666659</v>
      </c>
      <c r="Y24" s="32">
        <v>20566.93</v>
      </c>
      <c r="Z24" s="31">
        <v>3.1166666666666667</v>
      </c>
      <c r="AA24" s="32">
        <v>14323.18</v>
      </c>
      <c r="AB24" s="33">
        <v>3</v>
      </c>
      <c r="AC24" s="34"/>
    </row>
    <row r="25" spans="1:29" ht="16.5" x14ac:dyDescent="0.25">
      <c r="A25" s="8">
        <v>21</v>
      </c>
      <c r="B25" s="9" t="s">
        <v>112</v>
      </c>
      <c r="C25" s="9" t="s">
        <v>113</v>
      </c>
      <c r="D25" s="9" t="s">
        <v>114</v>
      </c>
      <c r="E25" s="9" t="s">
        <v>115</v>
      </c>
      <c r="F25" s="8" t="s">
        <v>116</v>
      </c>
      <c r="G25" s="9" t="s">
        <v>117</v>
      </c>
      <c r="H25" s="8">
        <v>7311893570</v>
      </c>
      <c r="I25" s="8">
        <v>42</v>
      </c>
      <c r="J25" s="8">
        <v>30</v>
      </c>
      <c r="K25" s="8">
        <v>20</v>
      </c>
      <c r="L25" s="8">
        <v>10</v>
      </c>
      <c r="M25" s="10">
        <v>1123009</v>
      </c>
      <c r="N25" s="11">
        <v>923776</v>
      </c>
      <c r="O25" s="10">
        <v>20000</v>
      </c>
      <c r="P25" s="10">
        <f t="shared" si="0"/>
        <v>943776</v>
      </c>
      <c r="Q25" s="10">
        <v>106472</v>
      </c>
      <c r="R25" s="10">
        <v>72761</v>
      </c>
      <c r="S25" s="27"/>
      <c r="T25" s="31">
        <v>9</v>
      </c>
      <c r="U25" s="32">
        <v>13377.89</v>
      </c>
      <c r="V25" s="31">
        <v>0</v>
      </c>
      <c r="W25" s="32"/>
      <c r="X25" s="31">
        <v>4</v>
      </c>
      <c r="Y25" s="32">
        <v>6622.1100000000006</v>
      </c>
      <c r="Z25" s="31">
        <v>2</v>
      </c>
      <c r="AA25" s="32">
        <v>3123.01</v>
      </c>
      <c r="AB25" s="33">
        <v>2</v>
      </c>
      <c r="AC25" s="34"/>
    </row>
    <row r="26" spans="1:29" ht="33.75" x14ac:dyDescent="0.25">
      <c r="A26" s="8">
        <v>22</v>
      </c>
      <c r="B26" s="9" t="s">
        <v>112</v>
      </c>
      <c r="C26" s="9" t="s">
        <v>118</v>
      </c>
      <c r="D26" s="9" t="s">
        <v>119</v>
      </c>
      <c r="E26" s="9" t="s">
        <v>120</v>
      </c>
      <c r="F26" s="8" t="s">
        <v>121</v>
      </c>
      <c r="G26" s="9" t="s">
        <v>117</v>
      </c>
      <c r="H26" s="8">
        <v>1231032147</v>
      </c>
      <c r="I26" s="8">
        <v>33</v>
      </c>
      <c r="J26" s="8">
        <v>26</v>
      </c>
      <c r="K26" s="8">
        <v>18</v>
      </c>
      <c r="L26" s="8">
        <v>8</v>
      </c>
      <c r="M26" s="10">
        <v>1025796</v>
      </c>
      <c r="N26" s="11">
        <v>559000</v>
      </c>
      <c r="O26" s="10">
        <v>316434</v>
      </c>
      <c r="P26" s="10">
        <f t="shared" si="0"/>
        <v>875434</v>
      </c>
      <c r="Q26" s="10">
        <v>0</v>
      </c>
      <c r="R26" s="10">
        <v>150362</v>
      </c>
      <c r="S26" s="27"/>
      <c r="T26" s="31"/>
      <c r="U26" s="32"/>
      <c r="V26" s="31"/>
      <c r="W26" s="32"/>
      <c r="X26" s="31"/>
      <c r="Y26" s="32"/>
      <c r="Z26" s="31"/>
      <c r="AA26" s="32"/>
      <c r="AB26" s="33"/>
      <c r="AC26" s="39" t="s">
        <v>500</v>
      </c>
    </row>
    <row r="27" spans="1:29" ht="24.75" x14ac:dyDescent="0.25">
      <c r="A27" s="8">
        <v>23</v>
      </c>
      <c r="B27" s="9" t="s">
        <v>112</v>
      </c>
      <c r="C27" s="9" t="s">
        <v>122</v>
      </c>
      <c r="D27" s="9" t="s">
        <v>114</v>
      </c>
      <c r="E27" s="9" t="s">
        <v>123</v>
      </c>
      <c r="F27" s="8" t="s">
        <v>124</v>
      </c>
      <c r="G27" s="9" t="s">
        <v>125</v>
      </c>
      <c r="H27" s="8">
        <v>8351605081</v>
      </c>
      <c r="I27" s="8">
        <v>17</v>
      </c>
      <c r="J27" s="8">
        <v>13</v>
      </c>
      <c r="K27" s="8">
        <v>8</v>
      </c>
      <c r="L27" s="8">
        <v>5</v>
      </c>
      <c r="M27" s="10">
        <v>477349</v>
      </c>
      <c r="N27" s="11">
        <v>423693</v>
      </c>
      <c r="O27" s="10">
        <v>0</v>
      </c>
      <c r="P27" s="10">
        <f t="shared" si="0"/>
        <v>423693</v>
      </c>
      <c r="Q27" s="10">
        <v>37632</v>
      </c>
      <c r="R27" s="10">
        <v>16024</v>
      </c>
      <c r="S27" s="27"/>
      <c r="T27" s="31">
        <v>0</v>
      </c>
      <c r="U27" s="32">
        <v>0</v>
      </c>
      <c r="V27" s="31">
        <v>0</v>
      </c>
      <c r="W27" s="32"/>
      <c r="X27" s="31">
        <v>1.4444444444444444</v>
      </c>
      <c r="Y27" s="32">
        <v>13551.39</v>
      </c>
      <c r="Z27" s="31">
        <v>0</v>
      </c>
      <c r="AA27" s="32"/>
      <c r="AB27" s="33">
        <v>9</v>
      </c>
      <c r="AC27" s="34" t="s">
        <v>493</v>
      </c>
    </row>
    <row r="28" spans="1:29" ht="24.75" x14ac:dyDescent="0.25">
      <c r="A28" s="8">
        <v>24</v>
      </c>
      <c r="B28" s="9" t="s">
        <v>112</v>
      </c>
      <c r="C28" s="9" t="s">
        <v>126</v>
      </c>
      <c r="D28" s="9" t="s">
        <v>114</v>
      </c>
      <c r="E28" s="9" t="s">
        <v>127</v>
      </c>
      <c r="F28" s="8" t="s">
        <v>128</v>
      </c>
      <c r="G28" s="9" t="s">
        <v>129</v>
      </c>
      <c r="H28" s="8">
        <v>9970152873</v>
      </c>
      <c r="I28" s="8">
        <v>41</v>
      </c>
      <c r="J28" s="8">
        <v>30</v>
      </c>
      <c r="K28" s="8">
        <v>21</v>
      </c>
      <c r="L28" s="8">
        <v>9</v>
      </c>
      <c r="M28" s="10">
        <v>1071514</v>
      </c>
      <c r="N28" s="11">
        <v>903590</v>
      </c>
      <c r="O28" s="10">
        <v>48491</v>
      </c>
      <c r="P28" s="10">
        <f t="shared" si="0"/>
        <v>952081</v>
      </c>
      <c r="Q28" s="10">
        <v>61400</v>
      </c>
      <c r="R28" s="10">
        <v>58033</v>
      </c>
      <c r="S28" s="27"/>
      <c r="T28" s="31">
        <v>2.2000000000000002</v>
      </c>
      <c r="U28" s="32">
        <v>34290.200000000004</v>
      </c>
      <c r="V28" s="31">
        <v>1.7050000000000001</v>
      </c>
      <c r="W28" s="32">
        <v>27863.33</v>
      </c>
      <c r="X28" s="31">
        <v>1.1000000000000001</v>
      </c>
      <c r="Y28" s="32">
        <v>14200.529999999999</v>
      </c>
      <c r="Z28" s="31">
        <v>0.99</v>
      </c>
      <c r="AA28" s="32">
        <v>12963.029999999999</v>
      </c>
      <c r="AB28" s="33">
        <v>10</v>
      </c>
      <c r="AC28" s="34"/>
    </row>
    <row r="29" spans="1:29" ht="15" customHeight="1" x14ac:dyDescent="0.25">
      <c r="A29" s="8">
        <v>25</v>
      </c>
      <c r="B29" s="9" t="s">
        <v>112</v>
      </c>
      <c r="C29" s="9" t="s">
        <v>130</v>
      </c>
      <c r="D29" s="9" t="s">
        <v>131</v>
      </c>
      <c r="E29" s="9" t="s">
        <v>132</v>
      </c>
      <c r="F29" s="8" t="s">
        <v>133</v>
      </c>
      <c r="G29" s="9" t="s">
        <v>117</v>
      </c>
      <c r="H29" s="8">
        <v>7262652368</v>
      </c>
      <c r="I29" s="8">
        <v>33</v>
      </c>
      <c r="J29" s="8">
        <v>25</v>
      </c>
      <c r="K29" s="8">
        <v>14</v>
      </c>
      <c r="L29" s="8">
        <v>11</v>
      </c>
      <c r="M29" s="10">
        <v>1227314</v>
      </c>
      <c r="N29" s="11">
        <v>634853</v>
      </c>
      <c r="O29" s="10">
        <v>330267</v>
      </c>
      <c r="P29" s="10">
        <f t="shared" si="0"/>
        <v>965120</v>
      </c>
      <c r="Q29" s="10">
        <v>20498</v>
      </c>
      <c r="R29" s="10">
        <v>241696</v>
      </c>
      <c r="S29" s="27"/>
      <c r="T29" s="31">
        <v>8.244250000000001</v>
      </c>
      <c r="U29" s="32">
        <v>178996.31000000003</v>
      </c>
      <c r="V29" s="31">
        <v>8.244250000000001</v>
      </c>
      <c r="W29" s="32">
        <v>178996.31000000003</v>
      </c>
      <c r="X29" s="31">
        <v>7.7794999999999996</v>
      </c>
      <c r="Y29" s="32">
        <v>143855.46</v>
      </c>
      <c r="Z29" s="31">
        <v>6.7794999999999996</v>
      </c>
      <c r="AA29" s="32">
        <v>130355.45999999999</v>
      </c>
      <c r="AB29" s="33">
        <v>12</v>
      </c>
      <c r="AC29" s="34"/>
    </row>
    <row r="30" spans="1:29" ht="24.75" x14ac:dyDescent="0.25">
      <c r="A30" s="8">
        <v>26</v>
      </c>
      <c r="B30" s="9" t="s">
        <v>112</v>
      </c>
      <c r="C30" s="9" t="s">
        <v>134</v>
      </c>
      <c r="D30" s="9" t="s">
        <v>114</v>
      </c>
      <c r="E30" s="9" t="s">
        <v>135</v>
      </c>
      <c r="F30" s="8" t="s">
        <v>136</v>
      </c>
      <c r="G30" s="9" t="s">
        <v>137</v>
      </c>
      <c r="H30" s="8">
        <v>7262652374</v>
      </c>
      <c r="I30" s="8">
        <v>50</v>
      </c>
      <c r="J30" s="8">
        <v>40</v>
      </c>
      <c r="K30" s="8">
        <v>23</v>
      </c>
      <c r="L30" s="8">
        <v>17</v>
      </c>
      <c r="M30" s="10">
        <v>1916049</v>
      </c>
      <c r="N30" s="11">
        <v>825309</v>
      </c>
      <c r="O30" s="10">
        <v>397833</v>
      </c>
      <c r="P30" s="10">
        <f t="shared" si="0"/>
        <v>1223142</v>
      </c>
      <c r="Q30" s="10">
        <v>20000</v>
      </c>
      <c r="R30" s="10">
        <v>672907</v>
      </c>
      <c r="S30" s="27"/>
      <c r="T30" s="31">
        <v>11.1805</v>
      </c>
      <c r="U30" s="32">
        <v>240698.32999999993</v>
      </c>
      <c r="V30" s="31">
        <v>10.4305</v>
      </c>
      <c r="W30" s="32">
        <v>230764.27999999994</v>
      </c>
      <c r="X30" s="31">
        <v>9.4507499999999993</v>
      </c>
      <c r="Y30" s="32">
        <v>162956.63</v>
      </c>
      <c r="Z30" s="31">
        <v>8.1382499999999993</v>
      </c>
      <c r="AA30" s="32">
        <v>158737.88</v>
      </c>
      <c r="AB30" s="33">
        <v>12</v>
      </c>
      <c r="AC30" s="34"/>
    </row>
    <row r="31" spans="1:29" ht="57.75" x14ac:dyDescent="0.25">
      <c r="A31" s="8">
        <v>27</v>
      </c>
      <c r="B31" s="9" t="s">
        <v>138</v>
      </c>
      <c r="C31" s="9" t="s">
        <v>139</v>
      </c>
      <c r="D31" s="9" t="s">
        <v>140</v>
      </c>
      <c r="E31" s="9" t="s">
        <v>141</v>
      </c>
      <c r="F31" s="8" t="s">
        <v>142</v>
      </c>
      <c r="G31" s="9" t="s">
        <v>143</v>
      </c>
      <c r="H31" s="8">
        <v>6782928304</v>
      </c>
      <c r="I31" s="8">
        <v>40</v>
      </c>
      <c r="J31" s="8">
        <v>30</v>
      </c>
      <c r="K31" s="8">
        <v>17</v>
      </c>
      <c r="L31" s="8">
        <v>13</v>
      </c>
      <c r="M31" s="10">
        <v>1335362</v>
      </c>
      <c r="N31" s="11">
        <v>555000</v>
      </c>
      <c r="O31" s="10">
        <v>388527</v>
      </c>
      <c r="P31" s="10">
        <f t="shared" si="0"/>
        <v>943527</v>
      </c>
      <c r="Q31" s="10">
        <v>106580</v>
      </c>
      <c r="R31" s="10">
        <v>285255</v>
      </c>
      <c r="S31" s="27"/>
      <c r="T31" s="31">
        <v>9.1875</v>
      </c>
      <c r="U31" s="32">
        <v>195667.41999999998</v>
      </c>
      <c r="V31" s="31">
        <v>6.05</v>
      </c>
      <c r="W31" s="32">
        <v>128667.85999999999</v>
      </c>
      <c r="X31" s="31">
        <v>9.5416666666666696</v>
      </c>
      <c r="Y31" s="32">
        <v>192668.64</v>
      </c>
      <c r="Z31" s="31">
        <v>9.5416666666666696</v>
      </c>
      <c r="AA31" s="32">
        <v>192668.64</v>
      </c>
      <c r="AB31" s="33">
        <v>12</v>
      </c>
      <c r="AC31" s="34"/>
    </row>
    <row r="32" spans="1:29" ht="22.5" x14ac:dyDescent="0.25">
      <c r="A32" s="8">
        <v>28</v>
      </c>
      <c r="B32" s="9" t="s">
        <v>138</v>
      </c>
      <c r="C32" s="9" t="s">
        <v>144</v>
      </c>
      <c r="D32" s="9" t="s">
        <v>145</v>
      </c>
      <c r="E32" s="9" t="s">
        <v>146</v>
      </c>
      <c r="F32" s="8" t="s">
        <v>147</v>
      </c>
      <c r="G32" s="9" t="s">
        <v>148</v>
      </c>
      <c r="H32" s="8">
        <v>9442245602</v>
      </c>
      <c r="I32" s="8">
        <v>49</v>
      </c>
      <c r="J32" s="8">
        <v>37</v>
      </c>
      <c r="K32" s="8">
        <v>21</v>
      </c>
      <c r="L32" s="8">
        <v>16</v>
      </c>
      <c r="M32" s="10">
        <v>1403115</v>
      </c>
      <c r="N32" s="11">
        <v>647500</v>
      </c>
      <c r="O32" s="10">
        <v>536237</v>
      </c>
      <c r="P32" s="10">
        <f t="shared" si="0"/>
        <v>1183737</v>
      </c>
      <c r="Q32" s="10">
        <v>130655</v>
      </c>
      <c r="R32" s="10">
        <v>88723</v>
      </c>
      <c r="S32" s="27"/>
      <c r="T32" s="31">
        <v>15.608333333333329</v>
      </c>
      <c r="U32" s="32">
        <v>333397.24</v>
      </c>
      <c r="V32" s="31">
        <v>11.424999999999997</v>
      </c>
      <c r="W32" s="32">
        <v>251945.7</v>
      </c>
      <c r="X32" s="31">
        <v>12.791666666666664</v>
      </c>
      <c r="Y32" s="32">
        <v>245150.30000000002</v>
      </c>
      <c r="Z32" s="31">
        <v>10.95833333333333</v>
      </c>
      <c r="AA32" s="32">
        <v>220400.30000000002</v>
      </c>
      <c r="AB32" s="33">
        <v>12</v>
      </c>
      <c r="AC32" s="34" t="s">
        <v>493</v>
      </c>
    </row>
    <row r="33" spans="1:29" ht="24.75" x14ac:dyDescent="0.25">
      <c r="A33" s="8">
        <v>29</v>
      </c>
      <c r="B33" s="9" t="s">
        <v>138</v>
      </c>
      <c r="C33" s="9" t="s">
        <v>149</v>
      </c>
      <c r="D33" s="9" t="s">
        <v>150</v>
      </c>
      <c r="E33" s="9" t="s">
        <v>151</v>
      </c>
      <c r="F33" s="8" t="s">
        <v>152</v>
      </c>
      <c r="G33" s="9" t="s">
        <v>153</v>
      </c>
      <c r="H33" s="8">
        <v>7381778443</v>
      </c>
      <c r="I33" s="8">
        <v>47</v>
      </c>
      <c r="J33" s="8">
        <v>32</v>
      </c>
      <c r="K33" s="8">
        <v>21</v>
      </c>
      <c r="L33" s="8">
        <v>11</v>
      </c>
      <c r="M33" s="10">
        <v>989843</v>
      </c>
      <c r="N33" s="11">
        <v>443983</v>
      </c>
      <c r="O33" s="10">
        <v>340697</v>
      </c>
      <c r="P33" s="10">
        <f t="shared" si="0"/>
        <v>784680</v>
      </c>
      <c r="Q33" s="10">
        <v>85038</v>
      </c>
      <c r="R33" s="10">
        <v>120125</v>
      </c>
      <c r="S33" s="27"/>
      <c r="T33" s="31">
        <v>21.158333333333335</v>
      </c>
      <c r="U33" s="32">
        <v>308414.61</v>
      </c>
      <c r="V33" s="31">
        <v>8.3875000000000011</v>
      </c>
      <c r="W33" s="32">
        <v>130464.76</v>
      </c>
      <c r="X33" s="31">
        <v>18.504999999999999</v>
      </c>
      <c r="Y33" s="32">
        <v>217537.37</v>
      </c>
      <c r="Z33" s="31">
        <v>11.238333333333332</v>
      </c>
      <c r="AA33" s="32">
        <v>167731.15</v>
      </c>
      <c r="AB33" s="33">
        <v>12</v>
      </c>
      <c r="AC33" s="34" t="s">
        <v>507</v>
      </c>
    </row>
    <row r="34" spans="1:29" ht="16.5" x14ac:dyDescent="0.25">
      <c r="A34" s="8">
        <v>30</v>
      </c>
      <c r="B34" s="9" t="s">
        <v>138</v>
      </c>
      <c r="C34" s="9" t="s">
        <v>154</v>
      </c>
      <c r="D34" s="9" t="s">
        <v>155</v>
      </c>
      <c r="E34" s="9" t="s">
        <v>156</v>
      </c>
      <c r="F34" s="8" t="s">
        <v>157</v>
      </c>
      <c r="G34" s="9" t="s">
        <v>158</v>
      </c>
      <c r="H34" s="8">
        <v>7343531120</v>
      </c>
      <c r="I34" s="8">
        <v>34</v>
      </c>
      <c r="J34" s="8">
        <v>25</v>
      </c>
      <c r="K34" s="8">
        <v>14</v>
      </c>
      <c r="L34" s="8">
        <v>11</v>
      </c>
      <c r="M34" s="10">
        <v>539720</v>
      </c>
      <c r="N34" s="11">
        <v>192708</v>
      </c>
      <c r="O34" s="10">
        <v>108915</v>
      </c>
      <c r="P34" s="10">
        <f t="shared" si="0"/>
        <v>301623</v>
      </c>
      <c r="Q34" s="10">
        <v>21357</v>
      </c>
      <c r="R34" s="10">
        <v>216740</v>
      </c>
      <c r="S34" s="27"/>
      <c r="T34" s="31">
        <v>7.3023333333333342</v>
      </c>
      <c r="U34" s="32">
        <v>74477.64</v>
      </c>
      <c r="V34" s="31">
        <v>3.0983333333333332</v>
      </c>
      <c r="W34" s="32">
        <v>31091.7</v>
      </c>
      <c r="X34" s="31">
        <v>5.863666666666667</v>
      </c>
      <c r="Y34" s="32">
        <v>56247.83</v>
      </c>
      <c r="Z34" s="31">
        <v>5.4969999999999999</v>
      </c>
      <c r="AA34" s="32">
        <v>53772.83</v>
      </c>
      <c r="AB34" s="33">
        <v>6</v>
      </c>
      <c r="AC34" s="34"/>
    </row>
    <row r="35" spans="1:29" ht="16.5" x14ac:dyDescent="0.25">
      <c r="A35" s="8">
        <v>31</v>
      </c>
      <c r="B35" s="9" t="s">
        <v>138</v>
      </c>
      <c r="C35" s="9" t="s">
        <v>159</v>
      </c>
      <c r="D35" s="9" t="s">
        <v>160</v>
      </c>
      <c r="E35" s="9" t="s">
        <v>161</v>
      </c>
      <c r="F35" s="8" t="s">
        <v>162</v>
      </c>
      <c r="G35" s="9" t="s">
        <v>163</v>
      </c>
      <c r="H35" s="8">
        <v>6372191637</v>
      </c>
      <c r="I35" s="8">
        <v>29</v>
      </c>
      <c r="J35" s="8">
        <v>21</v>
      </c>
      <c r="K35" s="8">
        <v>12</v>
      </c>
      <c r="L35" s="8">
        <v>9</v>
      </c>
      <c r="M35" s="10">
        <v>826854</v>
      </c>
      <c r="N35" s="11">
        <v>370000</v>
      </c>
      <c r="O35" s="10">
        <v>277835</v>
      </c>
      <c r="P35" s="10">
        <f t="shared" si="0"/>
        <v>647835</v>
      </c>
      <c r="Q35" s="10">
        <v>61930</v>
      </c>
      <c r="R35" s="10">
        <v>117089</v>
      </c>
      <c r="S35" s="27"/>
      <c r="T35" s="31">
        <v>8.85</v>
      </c>
      <c r="U35" s="32">
        <v>162729.95000000004</v>
      </c>
      <c r="V35" s="31">
        <v>5.8999999999999995</v>
      </c>
      <c r="W35" s="32">
        <v>108314.47000000003</v>
      </c>
      <c r="X35" s="31">
        <v>7.8568333333333342</v>
      </c>
      <c r="Y35" s="32">
        <v>135448.24</v>
      </c>
      <c r="Z35" s="31">
        <v>6.1165833333333346</v>
      </c>
      <c r="AA35" s="32">
        <v>111954.86</v>
      </c>
      <c r="AB35" s="33">
        <v>12</v>
      </c>
      <c r="AC35" s="34"/>
    </row>
    <row r="36" spans="1:29" ht="24.75" x14ac:dyDescent="0.25">
      <c r="A36" s="8">
        <v>32</v>
      </c>
      <c r="B36" s="9" t="s">
        <v>138</v>
      </c>
      <c r="C36" s="9" t="s">
        <v>164</v>
      </c>
      <c r="D36" s="9" t="s">
        <v>165</v>
      </c>
      <c r="E36" s="9" t="s">
        <v>166</v>
      </c>
      <c r="F36" s="8" t="s">
        <v>167</v>
      </c>
      <c r="G36" s="9" t="s">
        <v>166</v>
      </c>
      <c r="H36" s="8">
        <v>8732789184</v>
      </c>
      <c r="I36" s="8">
        <v>111</v>
      </c>
      <c r="J36" s="8">
        <v>78</v>
      </c>
      <c r="K36" s="8">
        <v>50</v>
      </c>
      <c r="L36" s="8">
        <v>28</v>
      </c>
      <c r="M36" s="10">
        <v>3310479</v>
      </c>
      <c r="N36" s="11">
        <v>1390693</v>
      </c>
      <c r="O36" s="10">
        <v>1096544</v>
      </c>
      <c r="P36" s="10">
        <f t="shared" si="0"/>
        <v>2487237</v>
      </c>
      <c r="Q36" s="10">
        <v>296520</v>
      </c>
      <c r="R36" s="10">
        <v>526722</v>
      </c>
      <c r="S36" s="27"/>
      <c r="T36" s="31">
        <v>38.75</v>
      </c>
      <c r="U36" s="32">
        <v>744840.82000000007</v>
      </c>
      <c r="V36" s="31">
        <v>22.96875</v>
      </c>
      <c r="W36" s="32">
        <v>447310.63</v>
      </c>
      <c r="X36" s="31">
        <v>18.9375</v>
      </c>
      <c r="Y36" s="32">
        <v>356427.06</v>
      </c>
      <c r="Z36" s="31">
        <v>18.907250000000001</v>
      </c>
      <c r="AA36" s="32">
        <v>356018.68</v>
      </c>
      <c r="AB36" s="33">
        <v>12</v>
      </c>
      <c r="AC36" s="34"/>
    </row>
    <row r="37" spans="1:29" ht="16.5" x14ac:dyDescent="0.25">
      <c r="A37" s="8">
        <v>33</v>
      </c>
      <c r="B37" s="9" t="s">
        <v>138</v>
      </c>
      <c r="C37" s="9" t="s">
        <v>168</v>
      </c>
      <c r="D37" s="9" t="s">
        <v>169</v>
      </c>
      <c r="E37" s="9" t="s">
        <v>170</v>
      </c>
      <c r="F37" s="8" t="s">
        <v>171</v>
      </c>
      <c r="G37" s="9" t="s">
        <v>172</v>
      </c>
      <c r="H37" s="8">
        <v>6591438405</v>
      </c>
      <c r="I37" s="8">
        <v>43</v>
      </c>
      <c r="J37" s="8">
        <v>32</v>
      </c>
      <c r="K37" s="8">
        <v>23</v>
      </c>
      <c r="L37" s="8">
        <v>9</v>
      </c>
      <c r="M37" s="10">
        <v>1275093</v>
      </c>
      <c r="N37" s="11">
        <v>592000</v>
      </c>
      <c r="O37" s="10">
        <v>474809</v>
      </c>
      <c r="P37" s="10">
        <f t="shared" ref="P37:P68" si="1">N37+O37</f>
        <v>1066809</v>
      </c>
      <c r="Q37" s="10">
        <v>125021</v>
      </c>
      <c r="R37" s="10">
        <v>83263</v>
      </c>
      <c r="S37" s="27"/>
      <c r="T37" s="31">
        <v>17.045833333333334</v>
      </c>
      <c r="U37" s="32">
        <v>340735.02999999997</v>
      </c>
      <c r="V37" s="31">
        <v>7.5416666666666652</v>
      </c>
      <c r="W37" s="32">
        <v>164843.24</v>
      </c>
      <c r="X37" s="31">
        <v>6.71</v>
      </c>
      <c r="Y37" s="32">
        <v>136431.75</v>
      </c>
      <c r="Z37" s="31">
        <v>6.71</v>
      </c>
      <c r="AA37" s="32">
        <v>136431.75</v>
      </c>
      <c r="AB37" s="33">
        <v>12</v>
      </c>
      <c r="AC37" s="34"/>
    </row>
    <row r="38" spans="1:29" ht="16.5" x14ac:dyDescent="0.25">
      <c r="A38" s="8">
        <v>34</v>
      </c>
      <c r="B38" s="9" t="s">
        <v>138</v>
      </c>
      <c r="C38" s="9" t="s">
        <v>173</v>
      </c>
      <c r="D38" s="9" t="s">
        <v>174</v>
      </c>
      <c r="E38" s="9" t="s">
        <v>175</v>
      </c>
      <c r="F38" s="8" t="s">
        <v>176</v>
      </c>
      <c r="G38" s="9" t="s">
        <v>143</v>
      </c>
      <c r="H38" s="8">
        <v>6762240421</v>
      </c>
      <c r="I38" s="8">
        <v>34</v>
      </c>
      <c r="J38" s="8">
        <v>24</v>
      </c>
      <c r="K38" s="8">
        <v>13</v>
      </c>
      <c r="L38" s="8">
        <v>11</v>
      </c>
      <c r="M38" s="10">
        <v>1337878</v>
      </c>
      <c r="N38" s="11">
        <v>444000</v>
      </c>
      <c r="O38" s="10">
        <v>296897</v>
      </c>
      <c r="P38" s="10">
        <f t="shared" si="1"/>
        <v>740897</v>
      </c>
      <c r="Q38" s="10">
        <v>92682</v>
      </c>
      <c r="R38" s="10">
        <v>504299</v>
      </c>
      <c r="S38" s="27"/>
      <c r="T38" s="31">
        <v>7.6735000000000015</v>
      </c>
      <c r="U38" s="32">
        <v>178362.41999999998</v>
      </c>
      <c r="V38" s="31">
        <v>7.0853333333333346</v>
      </c>
      <c r="W38" s="32">
        <v>165791.59</v>
      </c>
      <c r="X38" s="31">
        <v>7.0973333333333324</v>
      </c>
      <c r="Y38" s="32">
        <v>143850.23999999999</v>
      </c>
      <c r="Z38" s="31">
        <v>6.9124999999999988</v>
      </c>
      <c r="AA38" s="32">
        <v>141354.99</v>
      </c>
      <c r="AB38" s="33">
        <v>12</v>
      </c>
      <c r="AC38" s="34"/>
    </row>
    <row r="39" spans="1:29" ht="16.5" x14ac:dyDescent="0.25">
      <c r="A39" s="8">
        <v>35</v>
      </c>
      <c r="B39" s="9" t="s">
        <v>177</v>
      </c>
      <c r="C39" s="9" t="s">
        <v>178</v>
      </c>
      <c r="D39" s="9" t="s">
        <v>179</v>
      </c>
      <c r="E39" s="9" t="s">
        <v>180</v>
      </c>
      <c r="F39" s="8" t="s">
        <v>181</v>
      </c>
      <c r="G39" s="9" t="s">
        <v>182</v>
      </c>
      <c r="H39" s="8" t="s">
        <v>48</v>
      </c>
      <c r="I39" s="8">
        <v>59</v>
      </c>
      <c r="J39" s="8">
        <v>45</v>
      </c>
      <c r="K39" s="8">
        <v>26</v>
      </c>
      <c r="L39" s="8">
        <v>19</v>
      </c>
      <c r="M39" s="10">
        <v>2097483</v>
      </c>
      <c r="N39" s="11">
        <v>795500</v>
      </c>
      <c r="O39" s="10">
        <v>453079</v>
      </c>
      <c r="P39" s="10">
        <f t="shared" si="1"/>
        <v>1248579</v>
      </c>
      <c r="Q39" s="10">
        <v>0</v>
      </c>
      <c r="R39" s="10">
        <v>848904</v>
      </c>
      <c r="S39" s="27"/>
      <c r="T39" s="31">
        <v>14.354999999999999</v>
      </c>
      <c r="U39" s="32">
        <v>263701.89</v>
      </c>
      <c r="V39" s="31">
        <v>6.0874999999999986</v>
      </c>
      <c r="W39" s="32">
        <v>113571.67000000001</v>
      </c>
      <c r="X39" s="31">
        <v>10.330750000000004</v>
      </c>
      <c r="Y39" s="32">
        <v>185210.44</v>
      </c>
      <c r="Z39" s="31">
        <v>10.330750000000004</v>
      </c>
      <c r="AA39" s="32">
        <v>185210.44</v>
      </c>
      <c r="AB39" s="33">
        <v>12</v>
      </c>
      <c r="AC39" s="34"/>
    </row>
    <row r="40" spans="1:29" ht="16.5" x14ac:dyDescent="0.25">
      <c r="A40" s="8">
        <v>36</v>
      </c>
      <c r="B40" s="9" t="s">
        <v>177</v>
      </c>
      <c r="C40" s="9" t="s">
        <v>183</v>
      </c>
      <c r="D40" s="9" t="s">
        <v>179</v>
      </c>
      <c r="E40" s="9" t="s">
        <v>184</v>
      </c>
      <c r="F40" s="8" t="s">
        <v>185</v>
      </c>
      <c r="G40" s="9" t="s">
        <v>186</v>
      </c>
      <c r="H40" s="8">
        <v>7743211784</v>
      </c>
      <c r="I40" s="8">
        <v>40</v>
      </c>
      <c r="J40" s="8">
        <v>30</v>
      </c>
      <c r="K40" s="8">
        <v>18</v>
      </c>
      <c r="L40" s="8">
        <v>12</v>
      </c>
      <c r="M40" s="10">
        <v>1857350</v>
      </c>
      <c r="N40" s="11">
        <v>555000</v>
      </c>
      <c r="O40" s="10">
        <v>350793</v>
      </c>
      <c r="P40" s="10">
        <f t="shared" si="1"/>
        <v>905793</v>
      </c>
      <c r="Q40" s="10">
        <v>0</v>
      </c>
      <c r="R40" s="10">
        <v>951557</v>
      </c>
      <c r="S40" s="27"/>
      <c r="T40" s="31">
        <v>12.312499999999995</v>
      </c>
      <c r="U40" s="32">
        <v>235808.27</v>
      </c>
      <c r="V40" s="31">
        <v>4.0499999999999989</v>
      </c>
      <c r="W40" s="32">
        <v>81271</v>
      </c>
      <c r="X40" s="31">
        <v>11.174999999999997</v>
      </c>
      <c r="Y40" s="32">
        <v>190884.40000000002</v>
      </c>
      <c r="Z40" s="31">
        <v>7.2041666666666648</v>
      </c>
      <c r="AA40" s="32">
        <v>138628.48000000001</v>
      </c>
      <c r="AB40" s="33">
        <v>12</v>
      </c>
      <c r="AC40" s="34"/>
    </row>
    <row r="41" spans="1:29" ht="16.5" x14ac:dyDescent="0.25">
      <c r="A41" s="8">
        <v>37</v>
      </c>
      <c r="B41" s="9" t="s">
        <v>177</v>
      </c>
      <c r="C41" s="9" t="s">
        <v>187</v>
      </c>
      <c r="D41" s="9" t="s">
        <v>188</v>
      </c>
      <c r="E41" s="9" t="s">
        <v>189</v>
      </c>
      <c r="F41" s="8" t="s">
        <v>190</v>
      </c>
      <c r="G41" s="9" t="s">
        <v>191</v>
      </c>
      <c r="H41" s="8">
        <v>7742659175</v>
      </c>
      <c r="I41" s="8">
        <v>80</v>
      </c>
      <c r="J41" s="8">
        <v>58</v>
      </c>
      <c r="K41" s="8">
        <v>43</v>
      </c>
      <c r="L41" s="8">
        <v>15</v>
      </c>
      <c r="M41" s="10">
        <v>2566290</v>
      </c>
      <c r="N41" s="11">
        <v>1073000</v>
      </c>
      <c r="O41" s="10">
        <v>618213</v>
      </c>
      <c r="P41" s="10">
        <f t="shared" si="1"/>
        <v>1691213</v>
      </c>
      <c r="Q41" s="10">
        <v>0</v>
      </c>
      <c r="R41" s="10">
        <v>875077</v>
      </c>
      <c r="S41" s="27"/>
      <c r="T41" s="31">
        <v>23.06583333333333</v>
      </c>
      <c r="U41" s="32">
        <v>427010.38</v>
      </c>
      <c r="V41" s="31">
        <v>17.70333333333333</v>
      </c>
      <c r="W41" s="32">
        <v>327551.27</v>
      </c>
      <c r="X41" s="31">
        <v>7.9916666666666663</v>
      </c>
      <c r="Y41" s="32">
        <v>146651.94</v>
      </c>
      <c r="Z41" s="31">
        <v>7.9916666666666663</v>
      </c>
      <c r="AA41" s="32">
        <v>146651.94</v>
      </c>
      <c r="AB41" s="33">
        <v>12</v>
      </c>
      <c r="AC41" s="34"/>
    </row>
    <row r="42" spans="1:29" x14ac:dyDescent="0.25">
      <c r="A42" s="8">
        <v>38</v>
      </c>
      <c r="B42" s="9" t="s">
        <v>177</v>
      </c>
      <c r="C42" s="9" t="s">
        <v>192</v>
      </c>
      <c r="D42" s="9" t="s">
        <v>193</v>
      </c>
      <c r="E42" s="9" t="s">
        <v>194</v>
      </c>
      <c r="F42" s="8" t="s">
        <v>195</v>
      </c>
      <c r="G42" s="9" t="s">
        <v>196</v>
      </c>
      <c r="H42" s="8">
        <v>5260302522</v>
      </c>
      <c r="I42" s="8">
        <v>33</v>
      </c>
      <c r="J42" s="8">
        <v>24</v>
      </c>
      <c r="K42" s="8">
        <v>17</v>
      </c>
      <c r="L42" s="8">
        <v>7</v>
      </c>
      <c r="M42" s="10">
        <v>1020075</v>
      </c>
      <c r="N42" s="11">
        <v>444000</v>
      </c>
      <c r="O42" s="10">
        <v>280152</v>
      </c>
      <c r="P42" s="10">
        <f t="shared" si="1"/>
        <v>724152</v>
      </c>
      <c r="Q42" s="10">
        <v>0</v>
      </c>
      <c r="R42" s="10">
        <v>295923</v>
      </c>
      <c r="S42" s="27"/>
      <c r="T42" s="31">
        <v>8.9983333333333313</v>
      </c>
      <c r="U42" s="32">
        <v>193746.05</v>
      </c>
      <c r="V42" s="31">
        <v>8.9983333333333313</v>
      </c>
      <c r="W42" s="32">
        <v>193746.05</v>
      </c>
      <c r="X42" s="31">
        <v>5.3174999999999999</v>
      </c>
      <c r="Y42" s="32">
        <v>107715.99</v>
      </c>
      <c r="Z42" s="31">
        <v>5.1508333333333338</v>
      </c>
      <c r="AA42" s="32">
        <v>105465.99</v>
      </c>
      <c r="AB42" s="33">
        <v>12</v>
      </c>
      <c r="AC42" s="34"/>
    </row>
    <row r="43" spans="1:29" ht="24.75" x14ac:dyDescent="0.25">
      <c r="A43" s="8">
        <v>39</v>
      </c>
      <c r="B43" s="9" t="s">
        <v>177</v>
      </c>
      <c r="C43" s="9" t="s">
        <v>197</v>
      </c>
      <c r="D43" s="9" t="s">
        <v>198</v>
      </c>
      <c r="E43" s="9" t="s">
        <v>199</v>
      </c>
      <c r="F43" s="8" t="s">
        <v>200</v>
      </c>
      <c r="G43" s="9" t="s">
        <v>201</v>
      </c>
      <c r="H43" s="8">
        <v>6010074948</v>
      </c>
      <c r="I43" s="8">
        <v>40</v>
      </c>
      <c r="J43" s="8">
        <v>30</v>
      </c>
      <c r="K43" s="8">
        <v>18</v>
      </c>
      <c r="L43" s="8">
        <v>12</v>
      </c>
      <c r="M43" s="10">
        <v>1434033</v>
      </c>
      <c r="N43" s="11">
        <v>555000</v>
      </c>
      <c r="O43" s="10">
        <v>345612</v>
      </c>
      <c r="P43" s="10">
        <f t="shared" si="1"/>
        <v>900612</v>
      </c>
      <c r="Q43" s="10">
        <v>0</v>
      </c>
      <c r="R43" s="10">
        <v>533421</v>
      </c>
      <c r="S43" s="27"/>
      <c r="T43" s="31">
        <v>9.25</v>
      </c>
      <c r="U43" s="32">
        <v>193669.40999999997</v>
      </c>
      <c r="V43" s="31">
        <v>3.9608333333333339</v>
      </c>
      <c r="W43" s="32">
        <v>84308.1</v>
      </c>
      <c r="X43" s="31">
        <v>7.3208333333333337</v>
      </c>
      <c r="Y43" s="32">
        <v>145983.34999999998</v>
      </c>
      <c r="Z43" s="31">
        <v>7.3208333333333337</v>
      </c>
      <c r="AA43" s="32">
        <v>145983.34999999998</v>
      </c>
      <c r="AB43" s="33">
        <v>12</v>
      </c>
      <c r="AC43" s="34" t="s">
        <v>493</v>
      </c>
    </row>
    <row r="44" spans="1:29" ht="15" customHeight="1" x14ac:dyDescent="0.25">
      <c r="A44" s="8">
        <v>40</v>
      </c>
      <c r="B44" s="9" t="s">
        <v>177</v>
      </c>
      <c r="C44" s="9" t="s">
        <v>202</v>
      </c>
      <c r="D44" s="9" t="s">
        <v>203</v>
      </c>
      <c r="E44" s="9" t="s">
        <v>189</v>
      </c>
      <c r="F44" s="8" t="s">
        <v>204</v>
      </c>
      <c r="G44" s="9" t="s">
        <v>205</v>
      </c>
      <c r="H44" s="8">
        <v>8222345904</v>
      </c>
      <c r="I44" s="8">
        <v>38</v>
      </c>
      <c r="J44" s="8">
        <v>30</v>
      </c>
      <c r="K44" s="8">
        <v>18</v>
      </c>
      <c r="L44" s="8">
        <v>12</v>
      </c>
      <c r="M44" s="10">
        <v>2770064</v>
      </c>
      <c r="N44" s="11">
        <v>555000</v>
      </c>
      <c r="O44" s="10">
        <v>270861</v>
      </c>
      <c r="P44" s="10">
        <f t="shared" si="1"/>
        <v>825861</v>
      </c>
      <c r="Q44" s="10">
        <v>0</v>
      </c>
      <c r="R44" s="10">
        <v>1944203</v>
      </c>
      <c r="S44" s="27"/>
      <c r="T44" s="31">
        <v>9.7166666666666686</v>
      </c>
      <c r="U44" s="32">
        <v>175294.78999999998</v>
      </c>
      <c r="V44" s="31">
        <v>6.7375000000000007</v>
      </c>
      <c r="W44" s="32">
        <v>121545.01999999999</v>
      </c>
      <c r="X44" s="31">
        <v>5.270833333333333</v>
      </c>
      <c r="Y44" s="32">
        <v>95566.16</v>
      </c>
      <c r="Z44" s="31">
        <v>5.270833333333333</v>
      </c>
      <c r="AA44" s="32">
        <v>95566.16</v>
      </c>
      <c r="AB44" s="33">
        <v>12</v>
      </c>
      <c r="AC44" s="34"/>
    </row>
    <row r="45" spans="1:29" ht="24.75" x14ac:dyDescent="0.25">
      <c r="A45" s="8">
        <v>41</v>
      </c>
      <c r="B45" s="9" t="s">
        <v>177</v>
      </c>
      <c r="C45" s="9" t="s">
        <v>206</v>
      </c>
      <c r="D45" s="9" t="s">
        <v>207</v>
      </c>
      <c r="E45" s="9" t="s">
        <v>208</v>
      </c>
      <c r="F45" s="8" t="s">
        <v>209</v>
      </c>
      <c r="G45" s="9" t="s">
        <v>210</v>
      </c>
      <c r="H45" s="8">
        <v>1130178033</v>
      </c>
      <c r="I45" s="8">
        <v>32</v>
      </c>
      <c r="J45" s="8">
        <v>24</v>
      </c>
      <c r="K45" s="8">
        <v>15</v>
      </c>
      <c r="L45" s="8">
        <v>9</v>
      </c>
      <c r="M45" s="10">
        <v>706415</v>
      </c>
      <c r="N45" s="11">
        <v>444000</v>
      </c>
      <c r="O45" s="10">
        <v>230390</v>
      </c>
      <c r="P45" s="10">
        <f t="shared" si="1"/>
        <v>674390</v>
      </c>
      <c r="Q45" s="10">
        <v>0</v>
      </c>
      <c r="R45" s="10">
        <v>32025</v>
      </c>
      <c r="S45" s="27"/>
      <c r="T45" s="31">
        <v>0.91666666666666663</v>
      </c>
      <c r="U45" s="32">
        <v>19125.440000000006</v>
      </c>
      <c r="V45" s="31">
        <v>0.91666666666666663</v>
      </c>
      <c r="W45" s="32">
        <v>19125.440000000006</v>
      </c>
      <c r="X45" s="31">
        <v>6.032166666666666</v>
      </c>
      <c r="Y45" s="32">
        <v>106556.76</v>
      </c>
      <c r="Z45" s="31">
        <v>4.4377499999999994</v>
      </c>
      <c r="AA45" s="32">
        <v>85032.12999999999</v>
      </c>
      <c r="AB45" s="33">
        <v>12</v>
      </c>
      <c r="AC45" s="34"/>
    </row>
    <row r="46" spans="1:29" ht="33" x14ac:dyDescent="0.25">
      <c r="A46" s="8">
        <v>42</v>
      </c>
      <c r="B46" s="9" t="s">
        <v>211</v>
      </c>
      <c r="C46" s="9" t="s">
        <v>212</v>
      </c>
      <c r="D46" s="9" t="s">
        <v>213</v>
      </c>
      <c r="E46" s="9" t="s">
        <v>214</v>
      </c>
      <c r="F46" s="8" t="s">
        <v>215</v>
      </c>
      <c r="G46" s="9" t="s">
        <v>216</v>
      </c>
      <c r="H46" s="8">
        <v>7542098217</v>
      </c>
      <c r="I46" s="8">
        <v>78</v>
      </c>
      <c r="J46" s="8">
        <v>60</v>
      </c>
      <c r="K46" s="8">
        <v>41</v>
      </c>
      <c r="L46" s="8">
        <v>19</v>
      </c>
      <c r="M46" s="10">
        <v>2353352</v>
      </c>
      <c r="N46" s="11">
        <v>1073000</v>
      </c>
      <c r="O46" s="10">
        <v>663037</v>
      </c>
      <c r="P46" s="10">
        <f t="shared" si="1"/>
        <v>1736037</v>
      </c>
      <c r="Q46" s="10">
        <v>119222</v>
      </c>
      <c r="R46" s="10">
        <v>498093</v>
      </c>
      <c r="S46" s="27"/>
      <c r="T46" s="31">
        <v>23.845499999999998</v>
      </c>
      <c r="U46" s="32">
        <v>497774.5</v>
      </c>
      <c r="V46" s="31">
        <v>7.4852500000000006</v>
      </c>
      <c r="W46" s="32">
        <v>167246.89000000001</v>
      </c>
      <c r="X46" s="31">
        <v>12.668666666666667</v>
      </c>
      <c r="Y46" s="32">
        <v>235829.01</v>
      </c>
      <c r="Z46" s="31">
        <v>10.000333333333334</v>
      </c>
      <c r="AA46" s="32">
        <v>200631.13</v>
      </c>
      <c r="AB46" s="33">
        <v>12</v>
      </c>
      <c r="AC46" s="34"/>
    </row>
    <row r="47" spans="1:29" ht="33" x14ac:dyDescent="0.25">
      <c r="A47" s="8">
        <v>43</v>
      </c>
      <c r="B47" s="9" t="s">
        <v>211</v>
      </c>
      <c r="C47" s="9" t="s">
        <v>217</v>
      </c>
      <c r="D47" s="9" t="s">
        <v>218</v>
      </c>
      <c r="E47" s="9" t="s">
        <v>219</v>
      </c>
      <c r="F47" s="8" t="s">
        <v>220</v>
      </c>
      <c r="G47" s="9" t="s">
        <v>221</v>
      </c>
      <c r="H47" s="8">
        <v>7481535906</v>
      </c>
      <c r="I47" s="8">
        <v>61</v>
      </c>
      <c r="J47" s="8">
        <v>52</v>
      </c>
      <c r="K47" s="8">
        <v>34</v>
      </c>
      <c r="L47" s="8">
        <v>18</v>
      </c>
      <c r="M47" s="10">
        <v>1102084</v>
      </c>
      <c r="N47" s="11">
        <v>962000</v>
      </c>
      <c r="O47" s="10">
        <v>0</v>
      </c>
      <c r="P47" s="10">
        <f t="shared" si="1"/>
        <v>962000</v>
      </c>
      <c r="Q47" s="10">
        <v>106889</v>
      </c>
      <c r="R47" s="10">
        <v>33195</v>
      </c>
      <c r="S47" s="27"/>
      <c r="T47" s="31">
        <v>0.69371428571428573</v>
      </c>
      <c r="U47" s="32">
        <v>5741.83</v>
      </c>
      <c r="V47" s="31">
        <v>0.54999999999999993</v>
      </c>
      <c r="W47" s="32">
        <v>4065.12</v>
      </c>
      <c r="X47" s="31">
        <v>0.57857142857142863</v>
      </c>
      <c r="Y47" s="32">
        <v>6986.25</v>
      </c>
      <c r="Z47" s="31">
        <v>0.57857142857142863</v>
      </c>
      <c r="AA47" s="32">
        <v>6986.25</v>
      </c>
      <c r="AB47" s="33">
        <v>7</v>
      </c>
      <c r="AC47" s="34"/>
    </row>
    <row r="48" spans="1:29" ht="24.75" x14ac:dyDescent="0.25">
      <c r="A48" s="8">
        <v>44</v>
      </c>
      <c r="B48" s="9" t="s">
        <v>222</v>
      </c>
      <c r="C48" s="9" t="s">
        <v>223</v>
      </c>
      <c r="D48" s="9" t="s">
        <v>224</v>
      </c>
      <c r="E48" s="9" t="s">
        <v>225</v>
      </c>
      <c r="F48" s="8" t="s">
        <v>226</v>
      </c>
      <c r="G48" s="9" t="s">
        <v>227</v>
      </c>
      <c r="H48" s="8">
        <v>6351622813</v>
      </c>
      <c r="I48" s="8">
        <v>73</v>
      </c>
      <c r="J48" s="8">
        <v>52</v>
      </c>
      <c r="K48" s="8">
        <v>35</v>
      </c>
      <c r="L48" s="8">
        <v>17</v>
      </c>
      <c r="M48" s="10">
        <v>2313270</v>
      </c>
      <c r="N48" s="11">
        <v>1034656</v>
      </c>
      <c r="O48" s="10">
        <v>806616</v>
      </c>
      <c r="P48" s="10">
        <f t="shared" si="1"/>
        <v>1841272</v>
      </c>
      <c r="Q48" s="10">
        <v>106815</v>
      </c>
      <c r="R48" s="10">
        <v>365183</v>
      </c>
      <c r="S48" s="27"/>
      <c r="T48" s="31">
        <v>27.845916666666664</v>
      </c>
      <c r="U48" s="32">
        <v>568027.61</v>
      </c>
      <c r="V48" s="31">
        <v>12.628833333333333</v>
      </c>
      <c r="W48" s="32">
        <v>260836.72</v>
      </c>
      <c r="X48" s="31">
        <v>12.646166666666664</v>
      </c>
      <c r="Y48" s="32">
        <v>238323.06</v>
      </c>
      <c r="Z48" s="31">
        <v>12.580666666666664</v>
      </c>
      <c r="AA48" s="32">
        <v>237438.81</v>
      </c>
      <c r="AB48" s="33">
        <v>12</v>
      </c>
      <c r="AC48" s="34"/>
    </row>
    <row r="49" spans="1:29" x14ac:dyDescent="0.25">
      <c r="A49" s="8">
        <v>45</v>
      </c>
      <c r="B49" s="9" t="s">
        <v>222</v>
      </c>
      <c r="C49" s="9" t="s">
        <v>228</v>
      </c>
      <c r="D49" s="9" t="s">
        <v>229</v>
      </c>
      <c r="E49" s="9" t="s">
        <v>48</v>
      </c>
      <c r="F49" s="8" t="s">
        <v>230</v>
      </c>
      <c r="G49" s="9" t="s">
        <v>231</v>
      </c>
      <c r="H49" s="8">
        <v>8151695180</v>
      </c>
      <c r="I49" s="8">
        <v>42</v>
      </c>
      <c r="J49" s="8">
        <v>32</v>
      </c>
      <c r="K49" s="8">
        <v>21</v>
      </c>
      <c r="L49" s="8">
        <v>11</v>
      </c>
      <c r="M49" s="10">
        <v>1511355</v>
      </c>
      <c r="N49" s="11">
        <v>592000</v>
      </c>
      <c r="O49" s="10">
        <v>505874</v>
      </c>
      <c r="P49" s="10">
        <f t="shared" si="1"/>
        <v>1097874</v>
      </c>
      <c r="Q49" s="10">
        <v>65778</v>
      </c>
      <c r="R49" s="10">
        <v>347703</v>
      </c>
      <c r="S49" s="27"/>
      <c r="T49" s="31">
        <v>15.720833333333331</v>
      </c>
      <c r="U49" s="32">
        <v>331423.55000000005</v>
      </c>
      <c r="V49" s="31">
        <v>6.5666666666666664</v>
      </c>
      <c r="W49" s="32">
        <v>143351.09000000003</v>
      </c>
      <c r="X49" s="31">
        <v>8.7299999999999986</v>
      </c>
      <c r="Y49" s="32">
        <v>173783.28</v>
      </c>
      <c r="Z49" s="31">
        <v>8.5424999999999986</v>
      </c>
      <c r="AA49" s="32">
        <v>171578.71</v>
      </c>
      <c r="AB49" s="33">
        <v>12</v>
      </c>
      <c r="AC49" s="34"/>
    </row>
    <row r="50" spans="1:29" ht="22.5" x14ac:dyDescent="0.25">
      <c r="A50" s="8">
        <v>46</v>
      </c>
      <c r="B50" s="9" t="s">
        <v>222</v>
      </c>
      <c r="C50" s="9" t="s">
        <v>232</v>
      </c>
      <c r="D50" s="9" t="s">
        <v>233</v>
      </c>
      <c r="E50" s="9" t="s">
        <v>234</v>
      </c>
      <c r="F50" s="8" t="s">
        <v>235</v>
      </c>
      <c r="G50" s="9" t="s">
        <v>236</v>
      </c>
      <c r="H50" s="8">
        <v>8133699500</v>
      </c>
      <c r="I50" s="8">
        <v>30</v>
      </c>
      <c r="J50" s="8">
        <v>22</v>
      </c>
      <c r="K50" s="8">
        <v>14</v>
      </c>
      <c r="L50" s="8">
        <v>8</v>
      </c>
      <c r="M50" s="10">
        <v>104984</v>
      </c>
      <c r="N50" s="11">
        <v>95420</v>
      </c>
      <c r="O50" s="10">
        <v>0</v>
      </c>
      <c r="P50" s="10">
        <f t="shared" si="1"/>
        <v>95420</v>
      </c>
      <c r="Q50" s="10">
        <v>9564</v>
      </c>
      <c r="R50" s="10">
        <v>0</v>
      </c>
      <c r="S50" s="27"/>
      <c r="T50" s="31">
        <v>7.8833333333333337</v>
      </c>
      <c r="U50" s="32">
        <v>36673.949999999997</v>
      </c>
      <c r="V50" s="31">
        <v>3.3000000000000003</v>
      </c>
      <c r="W50" s="32">
        <v>15474.99</v>
      </c>
      <c r="X50" s="31">
        <v>4.5500000000000007</v>
      </c>
      <c r="Y50" s="32">
        <v>20565.5</v>
      </c>
      <c r="Z50" s="31">
        <v>4.3666666666666671</v>
      </c>
      <c r="AA50" s="32">
        <v>20377.400000000001</v>
      </c>
      <c r="AB50" s="33">
        <v>3</v>
      </c>
      <c r="AC50" s="34" t="s">
        <v>501</v>
      </c>
    </row>
    <row r="51" spans="1:29" ht="16.5" x14ac:dyDescent="0.25">
      <c r="A51" s="8">
        <v>47</v>
      </c>
      <c r="B51" s="9" t="s">
        <v>222</v>
      </c>
      <c r="C51" s="9" t="s">
        <v>237</v>
      </c>
      <c r="D51" s="9" t="s">
        <v>238</v>
      </c>
      <c r="E51" s="9" t="s">
        <v>239</v>
      </c>
      <c r="F51" s="8" t="s">
        <v>240</v>
      </c>
      <c r="G51" s="9" t="s">
        <v>241</v>
      </c>
      <c r="H51" s="8">
        <v>8172065834</v>
      </c>
      <c r="I51" s="8">
        <v>52</v>
      </c>
      <c r="J51" s="8">
        <v>40</v>
      </c>
      <c r="K51" s="8">
        <v>23</v>
      </c>
      <c r="L51" s="8">
        <v>17</v>
      </c>
      <c r="M51" s="10">
        <v>1398626</v>
      </c>
      <c r="N51" s="11">
        <v>739705</v>
      </c>
      <c r="O51" s="10">
        <v>367169</v>
      </c>
      <c r="P51" s="10">
        <f t="shared" si="1"/>
        <v>1106874</v>
      </c>
      <c r="Q51" s="10">
        <v>82190</v>
      </c>
      <c r="R51" s="10">
        <v>209562</v>
      </c>
      <c r="S51" s="27"/>
      <c r="T51" s="31">
        <v>10.5505</v>
      </c>
      <c r="U51" s="32">
        <v>216635.93999999997</v>
      </c>
      <c r="V51" s="31">
        <v>2.8046666666666664</v>
      </c>
      <c r="W51" s="32">
        <v>61593.03</v>
      </c>
      <c r="X51" s="31">
        <v>7.4250000000000016</v>
      </c>
      <c r="Y51" s="32">
        <v>151136.57</v>
      </c>
      <c r="Z51" s="31">
        <v>7.4250000000000016</v>
      </c>
      <c r="AA51" s="32">
        <v>151136.57</v>
      </c>
      <c r="AB51" s="33">
        <v>12</v>
      </c>
      <c r="AC51" s="34"/>
    </row>
    <row r="52" spans="1:29" ht="41.25" x14ac:dyDescent="0.25">
      <c r="A52" s="8">
        <v>48</v>
      </c>
      <c r="B52" s="9" t="s">
        <v>222</v>
      </c>
      <c r="C52" s="9" t="s">
        <v>242</v>
      </c>
      <c r="D52" s="9" t="s">
        <v>243</v>
      </c>
      <c r="E52" s="9" t="s">
        <v>244</v>
      </c>
      <c r="F52" s="8" t="s">
        <v>245</v>
      </c>
      <c r="G52" s="9" t="s">
        <v>236</v>
      </c>
      <c r="H52" s="8">
        <v>8133699368</v>
      </c>
      <c r="I52" s="8">
        <v>27</v>
      </c>
      <c r="J52" s="8">
        <v>21</v>
      </c>
      <c r="K52" s="8">
        <v>13</v>
      </c>
      <c r="L52" s="8">
        <v>8</v>
      </c>
      <c r="M52" s="10">
        <v>917914</v>
      </c>
      <c r="N52" s="11">
        <v>462473</v>
      </c>
      <c r="O52" s="10">
        <v>231665</v>
      </c>
      <c r="P52" s="10">
        <f t="shared" si="1"/>
        <v>694138</v>
      </c>
      <c r="Q52" s="10">
        <v>34215</v>
      </c>
      <c r="R52" s="10">
        <v>189561</v>
      </c>
      <c r="S52" s="27"/>
      <c r="T52" s="31">
        <v>7.188416666666666</v>
      </c>
      <c r="U52" s="32">
        <v>153893.59999999998</v>
      </c>
      <c r="V52" s="31">
        <v>3.1358333333333337</v>
      </c>
      <c r="W52" s="32">
        <v>70092.209999999992</v>
      </c>
      <c r="X52" s="31">
        <v>4.9533333333333331</v>
      </c>
      <c r="Y52" s="32">
        <v>101140.87000000001</v>
      </c>
      <c r="Z52" s="31">
        <v>4.81975</v>
      </c>
      <c r="AA52" s="32">
        <v>99337.49</v>
      </c>
      <c r="AB52" s="33">
        <v>12</v>
      </c>
      <c r="AC52" s="34"/>
    </row>
    <row r="53" spans="1:29" ht="49.5" x14ac:dyDescent="0.25">
      <c r="A53" s="8">
        <v>49</v>
      </c>
      <c r="B53" s="9" t="s">
        <v>222</v>
      </c>
      <c r="C53" s="9" t="s">
        <v>246</v>
      </c>
      <c r="D53" s="9" t="s">
        <v>247</v>
      </c>
      <c r="E53" s="9" t="s">
        <v>248</v>
      </c>
      <c r="F53" s="8" t="s">
        <v>249</v>
      </c>
      <c r="G53" s="9" t="s">
        <v>250</v>
      </c>
      <c r="H53" s="8">
        <v>7922202046</v>
      </c>
      <c r="I53" s="8">
        <v>81</v>
      </c>
      <c r="J53" s="8">
        <v>59</v>
      </c>
      <c r="K53" s="8">
        <v>35</v>
      </c>
      <c r="L53" s="8">
        <v>24</v>
      </c>
      <c r="M53" s="10">
        <v>3212646</v>
      </c>
      <c r="N53" s="11">
        <v>1102711</v>
      </c>
      <c r="O53" s="10">
        <v>723444</v>
      </c>
      <c r="P53" s="10">
        <f t="shared" si="1"/>
        <v>1826155</v>
      </c>
      <c r="Q53" s="10">
        <v>117167</v>
      </c>
      <c r="R53" s="10">
        <v>1269324</v>
      </c>
      <c r="S53" s="27"/>
      <c r="T53" s="31">
        <v>21.833333333333332</v>
      </c>
      <c r="U53" s="32">
        <v>443230.85</v>
      </c>
      <c r="V53" s="31">
        <v>12.481083333333331</v>
      </c>
      <c r="W53" s="32">
        <v>259267.12</v>
      </c>
      <c r="X53" s="31">
        <v>15.824166666666668</v>
      </c>
      <c r="Y53" s="32">
        <v>307031.96999999997</v>
      </c>
      <c r="Z53" s="31">
        <v>15.452500000000001</v>
      </c>
      <c r="AA53" s="32">
        <v>302921.23</v>
      </c>
      <c r="AB53" s="33">
        <v>12</v>
      </c>
      <c r="AC53" s="34"/>
    </row>
    <row r="54" spans="1:29" ht="49.5" x14ac:dyDescent="0.25">
      <c r="A54" s="8">
        <v>50</v>
      </c>
      <c r="B54" s="9" t="s">
        <v>222</v>
      </c>
      <c r="C54" s="9" t="s">
        <v>251</v>
      </c>
      <c r="D54" s="9" t="s">
        <v>252</v>
      </c>
      <c r="E54" s="9" t="s">
        <v>253</v>
      </c>
      <c r="F54" s="8" t="s">
        <v>254</v>
      </c>
      <c r="G54" s="9" t="s">
        <v>255</v>
      </c>
      <c r="H54" s="8" t="s">
        <v>48</v>
      </c>
      <c r="I54" s="8">
        <v>30</v>
      </c>
      <c r="J54" s="8">
        <v>21</v>
      </c>
      <c r="K54" s="8">
        <v>18</v>
      </c>
      <c r="L54" s="8">
        <v>3</v>
      </c>
      <c r="M54" s="10">
        <v>3193</v>
      </c>
      <c r="N54" s="11">
        <v>0</v>
      </c>
      <c r="O54" s="10">
        <v>0</v>
      </c>
      <c r="P54" s="10">
        <f t="shared" si="1"/>
        <v>0</v>
      </c>
      <c r="Q54" s="10">
        <v>3193</v>
      </c>
      <c r="R54" s="10">
        <v>0</v>
      </c>
      <c r="S54" s="27"/>
      <c r="T54" s="31"/>
      <c r="U54" s="32"/>
      <c r="V54" s="31"/>
      <c r="W54" s="32"/>
      <c r="X54" s="31"/>
      <c r="Y54" s="32"/>
      <c r="Z54" s="31"/>
      <c r="AA54" s="32"/>
      <c r="AB54" s="33"/>
      <c r="AC54" s="34" t="s">
        <v>499</v>
      </c>
    </row>
    <row r="55" spans="1:29" ht="49.5" x14ac:dyDescent="0.25">
      <c r="A55" s="8">
        <v>51</v>
      </c>
      <c r="B55" s="9" t="s">
        <v>222</v>
      </c>
      <c r="C55" s="9" t="s">
        <v>256</v>
      </c>
      <c r="D55" s="9" t="s">
        <v>257</v>
      </c>
      <c r="E55" s="9" t="s">
        <v>258</v>
      </c>
      <c r="F55" s="8" t="s">
        <v>259</v>
      </c>
      <c r="G55" s="9" t="s">
        <v>260</v>
      </c>
      <c r="H55" s="8">
        <v>6841727703</v>
      </c>
      <c r="I55" s="8">
        <v>32</v>
      </c>
      <c r="J55" s="8">
        <v>25</v>
      </c>
      <c r="K55" s="8">
        <v>14</v>
      </c>
      <c r="L55" s="8">
        <v>11</v>
      </c>
      <c r="M55" s="10">
        <v>844113</v>
      </c>
      <c r="N55" s="11">
        <v>456695</v>
      </c>
      <c r="O55" s="10">
        <v>250551</v>
      </c>
      <c r="P55" s="10">
        <f t="shared" si="1"/>
        <v>707246</v>
      </c>
      <c r="Q55" s="10">
        <v>51388</v>
      </c>
      <c r="R55" s="10">
        <v>85479</v>
      </c>
      <c r="S55" s="27"/>
      <c r="T55" s="31">
        <v>10.268833333333331</v>
      </c>
      <c r="U55" s="32">
        <v>178815.67</v>
      </c>
      <c r="V55" s="31">
        <v>7.2725833333333325</v>
      </c>
      <c r="W55" s="32">
        <v>126515.90000000001</v>
      </c>
      <c r="X55" s="31">
        <v>8.0939166666666669</v>
      </c>
      <c r="Y55" s="32">
        <v>145150.29</v>
      </c>
      <c r="Z55" s="31">
        <v>8.0891666666666673</v>
      </c>
      <c r="AA55" s="32">
        <v>145096.57</v>
      </c>
      <c r="AB55" s="33">
        <v>12</v>
      </c>
      <c r="AC55" s="34"/>
    </row>
    <row r="56" spans="1:29" ht="49.5" x14ac:dyDescent="0.25">
      <c r="A56" s="8">
        <v>52</v>
      </c>
      <c r="B56" s="9" t="s">
        <v>222</v>
      </c>
      <c r="C56" s="9" t="s">
        <v>256</v>
      </c>
      <c r="D56" s="9" t="s">
        <v>261</v>
      </c>
      <c r="E56" s="9" t="s">
        <v>262</v>
      </c>
      <c r="F56" s="8" t="s">
        <v>259</v>
      </c>
      <c r="G56" s="9" t="s">
        <v>260</v>
      </c>
      <c r="H56" s="8">
        <v>6842640312</v>
      </c>
      <c r="I56" s="8">
        <v>40</v>
      </c>
      <c r="J56" s="8">
        <v>30</v>
      </c>
      <c r="K56" s="8">
        <v>16</v>
      </c>
      <c r="L56" s="8">
        <v>14</v>
      </c>
      <c r="M56" s="10">
        <v>278292</v>
      </c>
      <c r="N56" s="11">
        <v>138750</v>
      </c>
      <c r="O56" s="10">
        <v>73415</v>
      </c>
      <c r="P56" s="10">
        <f t="shared" si="1"/>
        <v>212165</v>
      </c>
      <c r="Q56" s="10">
        <v>15416</v>
      </c>
      <c r="R56" s="10">
        <v>50711</v>
      </c>
      <c r="S56" s="27"/>
      <c r="T56" s="31"/>
      <c r="U56" s="32"/>
      <c r="V56" s="31"/>
      <c r="W56" s="32"/>
      <c r="X56" s="31"/>
      <c r="Y56" s="32"/>
      <c r="Z56" s="31"/>
      <c r="AA56" s="32"/>
      <c r="AB56" s="33"/>
      <c r="AC56" s="34" t="s">
        <v>499</v>
      </c>
    </row>
    <row r="57" spans="1:29" ht="49.5" x14ac:dyDescent="0.25">
      <c r="A57" s="8">
        <v>53</v>
      </c>
      <c r="B57" s="9" t="s">
        <v>222</v>
      </c>
      <c r="C57" s="9" t="s">
        <v>263</v>
      </c>
      <c r="D57" s="9" t="s">
        <v>264</v>
      </c>
      <c r="E57" s="9" t="s">
        <v>265</v>
      </c>
      <c r="F57" s="8" t="s">
        <v>266</v>
      </c>
      <c r="G57" s="9" t="s">
        <v>267</v>
      </c>
      <c r="H57" s="8">
        <v>7931614050</v>
      </c>
      <c r="I57" s="8">
        <v>41</v>
      </c>
      <c r="J57" s="8">
        <v>31</v>
      </c>
      <c r="K57" s="8">
        <v>17</v>
      </c>
      <c r="L57" s="8">
        <v>14</v>
      </c>
      <c r="M57" s="10">
        <v>869886</v>
      </c>
      <c r="N57" s="11">
        <v>410915</v>
      </c>
      <c r="O57" s="10">
        <v>242480</v>
      </c>
      <c r="P57" s="10">
        <f t="shared" si="1"/>
        <v>653395</v>
      </c>
      <c r="Q57" s="10">
        <v>44708</v>
      </c>
      <c r="R57" s="10">
        <v>171783</v>
      </c>
      <c r="S57" s="27"/>
      <c r="T57" s="31">
        <v>7.1355000000000031</v>
      </c>
      <c r="U57" s="32">
        <v>148107.96</v>
      </c>
      <c r="V57" s="31">
        <v>3.3274166666666676</v>
      </c>
      <c r="W57" s="32">
        <v>69035.42</v>
      </c>
      <c r="X57" s="31">
        <v>5.5425000000000004</v>
      </c>
      <c r="Y57" s="32">
        <v>109133.4</v>
      </c>
      <c r="Z57" s="31">
        <v>5.3234166666666676</v>
      </c>
      <c r="AA57" s="32">
        <v>106391.34</v>
      </c>
      <c r="AB57" s="33">
        <v>12</v>
      </c>
      <c r="AC57" s="34"/>
    </row>
    <row r="58" spans="1:29" ht="49.5" x14ac:dyDescent="0.25">
      <c r="A58" s="8">
        <v>54</v>
      </c>
      <c r="B58" s="9" t="s">
        <v>222</v>
      </c>
      <c r="C58" s="9" t="s">
        <v>268</v>
      </c>
      <c r="D58" s="9" t="s">
        <v>269</v>
      </c>
      <c r="E58" s="9" t="s">
        <v>270</v>
      </c>
      <c r="F58" s="8" t="s">
        <v>271</v>
      </c>
      <c r="G58" s="9" t="s">
        <v>272</v>
      </c>
      <c r="H58" s="8">
        <v>6842350028</v>
      </c>
      <c r="I58" s="8">
        <v>79</v>
      </c>
      <c r="J58" s="8">
        <v>56</v>
      </c>
      <c r="K58" s="8">
        <v>30</v>
      </c>
      <c r="L58" s="8">
        <v>26</v>
      </c>
      <c r="M58" s="10">
        <v>2638181</v>
      </c>
      <c r="N58" s="11">
        <v>813774</v>
      </c>
      <c r="O58" s="10">
        <v>640150</v>
      </c>
      <c r="P58" s="10">
        <f t="shared" si="1"/>
        <v>1453924</v>
      </c>
      <c r="Q58" s="10">
        <v>90418</v>
      </c>
      <c r="R58" s="10">
        <v>1093839</v>
      </c>
      <c r="S58" s="27"/>
      <c r="T58" s="31">
        <v>16.145583333333331</v>
      </c>
      <c r="U58" s="32">
        <v>362787.23</v>
      </c>
      <c r="V58" s="31">
        <v>10.994</v>
      </c>
      <c r="W58" s="32">
        <v>259468.19999999998</v>
      </c>
      <c r="X58" s="31">
        <v>14.477583333333333</v>
      </c>
      <c r="Y58" s="32">
        <v>293595.44</v>
      </c>
      <c r="Z58" s="31">
        <v>14.348666666666666</v>
      </c>
      <c r="AA58" s="32">
        <v>291855.06</v>
      </c>
      <c r="AB58" s="33">
        <v>12</v>
      </c>
      <c r="AC58" s="34"/>
    </row>
    <row r="59" spans="1:29" ht="41.25" x14ac:dyDescent="0.25">
      <c r="A59" s="8">
        <v>55</v>
      </c>
      <c r="B59" s="9" t="s">
        <v>222</v>
      </c>
      <c r="C59" s="9" t="s">
        <v>273</v>
      </c>
      <c r="D59" s="9" t="s">
        <v>274</v>
      </c>
      <c r="E59" s="9" t="s">
        <v>275</v>
      </c>
      <c r="F59" s="8" t="s">
        <v>276</v>
      </c>
      <c r="G59" s="9" t="s">
        <v>277</v>
      </c>
      <c r="H59" s="8">
        <v>8722015819</v>
      </c>
      <c r="I59" s="8">
        <v>49</v>
      </c>
      <c r="J59" s="8">
        <v>37</v>
      </c>
      <c r="K59" s="8">
        <v>20</v>
      </c>
      <c r="L59" s="8">
        <v>17</v>
      </c>
      <c r="M59" s="10">
        <v>1673755</v>
      </c>
      <c r="N59" s="11">
        <v>609196</v>
      </c>
      <c r="O59" s="10">
        <v>482787</v>
      </c>
      <c r="P59" s="10">
        <f t="shared" si="1"/>
        <v>1091983</v>
      </c>
      <c r="Q59" s="10">
        <v>67491</v>
      </c>
      <c r="R59" s="10">
        <v>514281</v>
      </c>
      <c r="S59" s="27"/>
      <c r="T59" s="31">
        <v>12.176</v>
      </c>
      <c r="U59" s="32">
        <v>272310.23</v>
      </c>
      <c r="V59" s="31">
        <v>8.3299999999999983</v>
      </c>
      <c r="W59" s="32">
        <v>195668.09</v>
      </c>
      <c r="X59" s="31">
        <v>11.215583333333333</v>
      </c>
      <c r="Y59" s="32">
        <v>226898.06000000003</v>
      </c>
      <c r="Z59" s="31">
        <v>11.215583333333333</v>
      </c>
      <c r="AA59" s="32">
        <v>226898.06000000003</v>
      </c>
      <c r="AB59" s="33">
        <v>12</v>
      </c>
      <c r="AC59" s="34"/>
    </row>
    <row r="60" spans="1:29" ht="33" x14ac:dyDescent="0.25">
      <c r="A60" s="8">
        <v>56</v>
      </c>
      <c r="B60" s="9" t="s">
        <v>222</v>
      </c>
      <c r="C60" s="9" t="s">
        <v>278</v>
      </c>
      <c r="D60" s="9" t="s">
        <v>279</v>
      </c>
      <c r="E60" s="9" t="s">
        <v>280</v>
      </c>
      <c r="F60" s="8" t="s">
        <v>281</v>
      </c>
      <c r="G60" s="9" t="s">
        <v>282</v>
      </c>
      <c r="H60" s="8">
        <v>8133676870</v>
      </c>
      <c r="I60" s="8">
        <v>46</v>
      </c>
      <c r="J60" s="8">
        <v>35</v>
      </c>
      <c r="K60" s="8">
        <v>19</v>
      </c>
      <c r="L60" s="8">
        <v>16</v>
      </c>
      <c r="M60" s="10">
        <v>1924558</v>
      </c>
      <c r="N60" s="11">
        <v>647412</v>
      </c>
      <c r="O60" s="10">
        <v>432543</v>
      </c>
      <c r="P60" s="10">
        <f t="shared" si="1"/>
        <v>1079955</v>
      </c>
      <c r="Q60" s="10">
        <v>71934</v>
      </c>
      <c r="R60" s="10">
        <v>772669</v>
      </c>
      <c r="S60" s="27"/>
      <c r="T60" s="31">
        <v>11.333333333333334</v>
      </c>
      <c r="U60" s="32">
        <v>241033.5</v>
      </c>
      <c r="V60" s="31">
        <v>5.6166666666666663</v>
      </c>
      <c r="W60" s="32">
        <v>124234.36</v>
      </c>
      <c r="X60" s="31">
        <v>9.3999999999999986</v>
      </c>
      <c r="Y60" s="32">
        <v>190916.95</v>
      </c>
      <c r="Z60" s="31">
        <v>9.3999999999999986</v>
      </c>
      <c r="AA60" s="32">
        <v>190916.95</v>
      </c>
      <c r="AB60" s="33">
        <v>12</v>
      </c>
      <c r="AC60" s="34"/>
    </row>
    <row r="61" spans="1:29" ht="16.5" x14ac:dyDescent="0.25">
      <c r="A61" s="8">
        <v>57</v>
      </c>
      <c r="B61" s="9" t="s">
        <v>283</v>
      </c>
      <c r="C61" s="9" t="s">
        <v>284</v>
      </c>
      <c r="D61" s="9" t="s">
        <v>285</v>
      </c>
      <c r="E61" s="9" t="s">
        <v>286</v>
      </c>
      <c r="F61" s="8" t="s">
        <v>287</v>
      </c>
      <c r="G61" s="9" t="s">
        <v>288</v>
      </c>
      <c r="H61" s="8">
        <v>8442343959</v>
      </c>
      <c r="I61" s="8">
        <v>46</v>
      </c>
      <c r="J61" s="8">
        <v>34</v>
      </c>
      <c r="K61" s="8">
        <v>20</v>
      </c>
      <c r="L61" s="8">
        <v>14</v>
      </c>
      <c r="M61" s="10">
        <v>1609897</v>
      </c>
      <c r="N61" s="11">
        <v>555000</v>
      </c>
      <c r="O61" s="10">
        <v>347524</v>
      </c>
      <c r="P61" s="10">
        <f t="shared" si="1"/>
        <v>902524</v>
      </c>
      <c r="Q61" s="10">
        <v>101956</v>
      </c>
      <c r="R61" s="10">
        <v>605417</v>
      </c>
      <c r="S61" s="27"/>
      <c r="T61" s="31">
        <v>10.480833333333335</v>
      </c>
      <c r="U61" s="32">
        <v>222051.31</v>
      </c>
      <c r="V61" s="31">
        <v>3.5999999999999996</v>
      </c>
      <c r="W61" s="32">
        <v>79018.17</v>
      </c>
      <c r="X61" s="31">
        <v>8.0808333333333326</v>
      </c>
      <c r="Y61" s="32">
        <v>162892.16</v>
      </c>
      <c r="Z61" s="31">
        <v>8.0808333333333326</v>
      </c>
      <c r="AA61" s="32">
        <v>162892.16</v>
      </c>
      <c r="AB61" s="33">
        <v>12</v>
      </c>
      <c r="AC61" s="34"/>
    </row>
    <row r="62" spans="1:29" ht="33.75" x14ac:dyDescent="0.25">
      <c r="A62" s="8">
        <v>58</v>
      </c>
      <c r="B62" s="9" t="s">
        <v>283</v>
      </c>
      <c r="C62" s="9" t="s">
        <v>289</v>
      </c>
      <c r="D62" s="9" t="s">
        <v>290</v>
      </c>
      <c r="E62" s="9" t="s">
        <v>291</v>
      </c>
      <c r="F62" s="8" t="s">
        <v>292</v>
      </c>
      <c r="G62" s="9" t="s">
        <v>293</v>
      </c>
      <c r="H62" s="8">
        <v>1231032147</v>
      </c>
      <c r="I62" s="8">
        <v>40</v>
      </c>
      <c r="J62" s="8">
        <v>34</v>
      </c>
      <c r="K62" s="8">
        <v>20</v>
      </c>
      <c r="L62" s="8">
        <v>14</v>
      </c>
      <c r="M62" s="10">
        <v>1051860</v>
      </c>
      <c r="N62" s="11">
        <v>461794</v>
      </c>
      <c r="O62" s="10">
        <v>406137</v>
      </c>
      <c r="P62" s="10">
        <f t="shared" si="1"/>
        <v>867931</v>
      </c>
      <c r="Q62" s="10">
        <v>0</v>
      </c>
      <c r="R62" s="10">
        <v>183929</v>
      </c>
      <c r="S62" s="27"/>
      <c r="T62" s="31">
        <v>25.62166666666667</v>
      </c>
      <c r="U62" s="32">
        <v>528566.85</v>
      </c>
      <c r="V62" s="31">
        <v>10.782000000000002</v>
      </c>
      <c r="W62" s="32">
        <v>223765.03999999995</v>
      </c>
      <c r="X62" s="31">
        <v>47.455499999999994</v>
      </c>
      <c r="Y62" s="32">
        <v>737341.52</v>
      </c>
      <c r="Z62" s="31">
        <v>24.771666666666661</v>
      </c>
      <c r="AA62" s="32">
        <v>453312.74000000005</v>
      </c>
      <c r="AB62" s="33">
        <v>12</v>
      </c>
      <c r="AC62" s="39" t="s">
        <v>502</v>
      </c>
    </row>
    <row r="63" spans="1:29" ht="16.5" x14ac:dyDescent="0.25">
      <c r="A63" s="8">
        <v>59</v>
      </c>
      <c r="B63" s="9" t="s">
        <v>283</v>
      </c>
      <c r="C63" s="9" t="s">
        <v>294</v>
      </c>
      <c r="D63" s="9" t="s">
        <v>179</v>
      </c>
      <c r="E63" s="9" t="s">
        <v>295</v>
      </c>
      <c r="F63" s="8" t="s">
        <v>296</v>
      </c>
      <c r="G63" s="9" t="s">
        <v>297</v>
      </c>
      <c r="H63" s="8">
        <v>5423078928</v>
      </c>
      <c r="I63" s="8">
        <v>10</v>
      </c>
      <c r="J63" s="8">
        <v>10</v>
      </c>
      <c r="K63" s="8">
        <v>7</v>
      </c>
      <c r="L63" s="8">
        <v>3</v>
      </c>
      <c r="M63" s="10">
        <v>3956</v>
      </c>
      <c r="N63" s="11">
        <v>0</v>
      </c>
      <c r="O63" s="10">
        <v>2967</v>
      </c>
      <c r="P63" s="10">
        <f t="shared" si="1"/>
        <v>2967</v>
      </c>
      <c r="Q63" s="10">
        <v>0</v>
      </c>
      <c r="R63" s="10">
        <v>989</v>
      </c>
      <c r="S63" s="27"/>
      <c r="T63" s="31">
        <v>0.62666666666666659</v>
      </c>
      <c r="U63" s="32">
        <v>11901.19</v>
      </c>
      <c r="V63" s="31">
        <v>0.60150000000000003</v>
      </c>
      <c r="W63" s="32">
        <v>11411.84</v>
      </c>
      <c r="X63" s="31">
        <v>2.4775</v>
      </c>
      <c r="Y63" s="32">
        <v>45075.07</v>
      </c>
      <c r="Z63" s="31">
        <v>2.4338333333333333</v>
      </c>
      <c r="AA63" s="32">
        <v>44485.57</v>
      </c>
      <c r="AB63" s="33">
        <v>12</v>
      </c>
      <c r="AC63" s="34"/>
    </row>
    <row r="64" spans="1:29" x14ac:dyDescent="0.25">
      <c r="A64" s="8">
        <v>60</v>
      </c>
      <c r="B64" s="9" t="s">
        <v>298</v>
      </c>
      <c r="C64" s="9" t="s">
        <v>299</v>
      </c>
      <c r="D64" s="9" t="s">
        <v>51</v>
      </c>
      <c r="E64" s="9" t="s">
        <v>300</v>
      </c>
      <c r="F64" s="8" t="s">
        <v>301</v>
      </c>
      <c r="G64" s="9" t="s">
        <v>302</v>
      </c>
      <c r="H64" s="8">
        <v>8431570663</v>
      </c>
      <c r="I64" s="8">
        <v>63</v>
      </c>
      <c r="J64" s="8">
        <v>46</v>
      </c>
      <c r="K64" s="8">
        <v>27</v>
      </c>
      <c r="L64" s="8">
        <v>19</v>
      </c>
      <c r="M64" s="10">
        <v>4072568</v>
      </c>
      <c r="N64" s="11">
        <v>970000</v>
      </c>
      <c r="O64" s="10">
        <v>635592</v>
      </c>
      <c r="P64" s="10">
        <f t="shared" si="1"/>
        <v>1605592</v>
      </c>
      <c r="Q64" s="10">
        <v>0</v>
      </c>
      <c r="R64" s="10">
        <v>2466976</v>
      </c>
      <c r="S64" s="27"/>
      <c r="T64" s="31">
        <v>19.163333333333338</v>
      </c>
      <c r="U64" s="32">
        <v>375745.81000000006</v>
      </c>
      <c r="V64" s="31">
        <v>9.340833333333336</v>
      </c>
      <c r="W64" s="32">
        <v>179949.88</v>
      </c>
      <c r="X64" s="31">
        <v>14.087499999999999</v>
      </c>
      <c r="Y64" s="32">
        <v>251517.26000000004</v>
      </c>
      <c r="Z64" s="31">
        <v>14.087499999999999</v>
      </c>
      <c r="AA64" s="32">
        <v>251517.26000000004</v>
      </c>
      <c r="AB64" s="33">
        <v>12</v>
      </c>
      <c r="AC64" s="34"/>
    </row>
    <row r="65" spans="1:29" ht="16.5" x14ac:dyDescent="0.25">
      <c r="A65" s="8">
        <v>61</v>
      </c>
      <c r="B65" s="9" t="s">
        <v>298</v>
      </c>
      <c r="C65" s="9" t="s">
        <v>303</v>
      </c>
      <c r="D65" s="9" t="s">
        <v>51</v>
      </c>
      <c r="E65" s="9" t="s">
        <v>304</v>
      </c>
      <c r="F65" s="8" t="s">
        <v>305</v>
      </c>
      <c r="G65" s="9" t="s">
        <v>306</v>
      </c>
      <c r="H65" s="8">
        <v>5792091310</v>
      </c>
      <c r="I65" s="8">
        <v>96</v>
      </c>
      <c r="J65" s="8">
        <v>70</v>
      </c>
      <c r="K65" s="8">
        <v>39</v>
      </c>
      <c r="L65" s="8">
        <v>31</v>
      </c>
      <c r="M65" s="10">
        <v>3862973</v>
      </c>
      <c r="N65" s="11">
        <v>1345000</v>
      </c>
      <c r="O65" s="10">
        <v>946173</v>
      </c>
      <c r="P65" s="10">
        <f t="shared" si="1"/>
        <v>2291173</v>
      </c>
      <c r="Q65" s="10">
        <v>0</v>
      </c>
      <c r="R65" s="10">
        <v>1571800</v>
      </c>
      <c r="S65" s="27"/>
      <c r="T65" s="31">
        <v>24.876583333333333</v>
      </c>
      <c r="U65" s="32">
        <v>543836.17999999993</v>
      </c>
      <c r="V65" s="31">
        <v>10.259166666666665</v>
      </c>
      <c r="W65" s="32">
        <v>243504.18</v>
      </c>
      <c r="X65" s="31">
        <v>20.029749999999996</v>
      </c>
      <c r="Y65" s="32">
        <v>399577.72000000003</v>
      </c>
      <c r="Z65" s="31">
        <v>19.971416666666666</v>
      </c>
      <c r="AA65" s="32">
        <v>399577.72000000003</v>
      </c>
      <c r="AB65" s="33">
        <v>12</v>
      </c>
      <c r="AC65" s="34"/>
    </row>
    <row r="66" spans="1:29" ht="15" customHeight="1" x14ac:dyDescent="0.25">
      <c r="A66" s="8">
        <v>62</v>
      </c>
      <c r="B66" s="9" t="s">
        <v>307</v>
      </c>
      <c r="C66" s="9" t="s">
        <v>308</v>
      </c>
      <c r="D66" s="9" t="s">
        <v>309</v>
      </c>
      <c r="E66" s="9" t="s">
        <v>310</v>
      </c>
      <c r="F66" s="8" t="s">
        <v>311</v>
      </c>
      <c r="G66" s="9" t="s">
        <v>312</v>
      </c>
      <c r="H66" s="8">
        <v>5532449594</v>
      </c>
      <c r="I66" s="8">
        <v>30</v>
      </c>
      <c r="J66" s="8">
        <v>22</v>
      </c>
      <c r="K66" s="8">
        <v>18</v>
      </c>
      <c r="L66" s="8">
        <v>4</v>
      </c>
      <c r="M66" s="10">
        <v>1008579</v>
      </c>
      <c r="N66" s="11">
        <v>407000</v>
      </c>
      <c r="O66" s="10">
        <v>267609</v>
      </c>
      <c r="P66" s="10">
        <f t="shared" si="1"/>
        <v>674609</v>
      </c>
      <c r="Q66" s="10">
        <v>40700</v>
      </c>
      <c r="R66" s="10">
        <v>293270</v>
      </c>
      <c r="S66" s="27"/>
      <c r="T66" s="31">
        <v>8.5166666666666675</v>
      </c>
      <c r="U66" s="32">
        <v>178430.22000000003</v>
      </c>
      <c r="V66" s="31">
        <v>5.0875000000000012</v>
      </c>
      <c r="W66" s="32">
        <v>108873.27000000002</v>
      </c>
      <c r="X66" s="31">
        <v>4.7374999999999998</v>
      </c>
      <c r="Y66" s="32">
        <v>92886.209999999992</v>
      </c>
      <c r="Z66" s="31">
        <v>4.7374999999999998</v>
      </c>
      <c r="AA66" s="32">
        <v>92886.209999999992</v>
      </c>
      <c r="AB66" s="33">
        <v>12</v>
      </c>
      <c r="AC66" s="34"/>
    </row>
    <row r="67" spans="1:29" ht="15" customHeight="1" x14ac:dyDescent="0.25">
      <c r="A67" s="8">
        <v>63</v>
      </c>
      <c r="B67" s="9" t="s">
        <v>307</v>
      </c>
      <c r="C67" s="9" t="s">
        <v>308</v>
      </c>
      <c r="D67" s="9" t="s">
        <v>313</v>
      </c>
      <c r="E67" s="9" t="s">
        <v>314</v>
      </c>
      <c r="F67" s="8" t="s">
        <v>315</v>
      </c>
      <c r="G67" s="9" t="s">
        <v>316</v>
      </c>
      <c r="H67" s="8">
        <v>9372484967</v>
      </c>
      <c r="I67" s="8">
        <v>52</v>
      </c>
      <c r="J67" s="8">
        <v>40</v>
      </c>
      <c r="K67" s="8">
        <v>31</v>
      </c>
      <c r="L67" s="8">
        <v>9</v>
      </c>
      <c r="M67" s="10">
        <v>1584230</v>
      </c>
      <c r="N67" s="11">
        <v>740000</v>
      </c>
      <c r="O67" s="10">
        <v>419694</v>
      </c>
      <c r="P67" s="10">
        <f t="shared" si="1"/>
        <v>1159694</v>
      </c>
      <c r="Q67" s="10">
        <v>74000</v>
      </c>
      <c r="R67" s="10">
        <v>350536</v>
      </c>
      <c r="S67" s="27"/>
      <c r="T67" s="31">
        <v>16.650749999999999</v>
      </c>
      <c r="U67" s="32">
        <v>334652.28000000003</v>
      </c>
      <c r="V67" s="31">
        <v>8.4673333333333325</v>
      </c>
      <c r="W67" s="32">
        <v>172066.53999999998</v>
      </c>
      <c r="X67" s="31">
        <v>6.362916666666667</v>
      </c>
      <c r="Y67" s="32">
        <v>124467.13999999998</v>
      </c>
      <c r="Z67" s="31">
        <v>5.529583333333334</v>
      </c>
      <c r="AA67" s="32">
        <v>113217.13999999998</v>
      </c>
      <c r="AB67" s="33">
        <v>12</v>
      </c>
      <c r="AC67" s="34"/>
    </row>
    <row r="68" spans="1:29" ht="33" x14ac:dyDescent="0.25">
      <c r="A68" s="8">
        <v>64</v>
      </c>
      <c r="B68" s="9" t="s">
        <v>307</v>
      </c>
      <c r="C68" s="9" t="s">
        <v>317</v>
      </c>
      <c r="D68" s="9" t="s">
        <v>318</v>
      </c>
      <c r="E68" s="9" t="s">
        <v>319</v>
      </c>
      <c r="F68" s="8" t="s">
        <v>320</v>
      </c>
      <c r="G68" s="9" t="s">
        <v>321</v>
      </c>
      <c r="H68" s="8">
        <v>6262440594</v>
      </c>
      <c r="I68" s="8">
        <v>68</v>
      </c>
      <c r="J68" s="8">
        <v>50</v>
      </c>
      <c r="K68" s="8">
        <v>28</v>
      </c>
      <c r="L68" s="8">
        <v>22</v>
      </c>
      <c r="M68" s="10">
        <v>2049140</v>
      </c>
      <c r="N68" s="11">
        <v>925000</v>
      </c>
      <c r="O68" s="10">
        <v>442608</v>
      </c>
      <c r="P68" s="10">
        <f t="shared" si="1"/>
        <v>1367608</v>
      </c>
      <c r="Q68" s="10">
        <v>50000</v>
      </c>
      <c r="R68" s="10">
        <v>631532</v>
      </c>
      <c r="S68" s="27"/>
      <c r="T68" s="31">
        <v>14.881083333333335</v>
      </c>
      <c r="U68" s="32">
        <v>322471.87</v>
      </c>
      <c r="V68" s="31">
        <v>12.581916666666666</v>
      </c>
      <c r="W68" s="32">
        <v>276546.24</v>
      </c>
      <c r="X68" s="31">
        <v>13.35416666666667</v>
      </c>
      <c r="Y68" s="32">
        <v>265460.70999999996</v>
      </c>
      <c r="Z68" s="31">
        <v>12.60416666666667</v>
      </c>
      <c r="AA68" s="32">
        <v>255335.70999999996</v>
      </c>
      <c r="AB68" s="33">
        <v>12</v>
      </c>
      <c r="AC68" s="34"/>
    </row>
    <row r="69" spans="1:29" ht="16.5" x14ac:dyDescent="0.25">
      <c r="A69" s="8">
        <v>65</v>
      </c>
      <c r="B69" s="9" t="s">
        <v>307</v>
      </c>
      <c r="C69" s="9" t="s">
        <v>322</v>
      </c>
      <c r="D69" s="9" t="s">
        <v>323</v>
      </c>
      <c r="E69" s="9" t="s">
        <v>324</v>
      </c>
      <c r="F69" s="8" t="s">
        <v>325</v>
      </c>
      <c r="G69" s="9" t="s">
        <v>326</v>
      </c>
      <c r="H69" s="8">
        <v>9542755254</v>
      </c>
      <c r="I69" s="8">
        <v>38</v>
      </c>
      <c r="J69" s="8">
        <v>29</v>
      </c>
      <c r="K69" s="8">
        <v>17</v>
      </c>
      <c r="L69" s="8">
        <v>12</v>
      </c>
      <c r="M69" s="10">
        <v>788591</v>
      </c>
      <c r="N69" s="11">
        <v>230900</v>
      </c>
      <c r="O69" s="10">
        <v>215706</v>
      </c>
      <c r="P69" s="10">
        <f t="shared" ref="P69:P100" si="2">N69+O69</f>
        <v>446606</v>
      </c>
      <c r="Q69" s="10">
        <v>0</v>
      </c>
      <c r="R69" s="10">
        <v>341985</v>
      </c>
      <c r="S69" s="27"/>
      <c r="T69" s="31">
        <v>8.5303749999999994</v>
      </c>
      <c r="U69" s="32">
        <v>120752.4</v>
      </c>
      <c r="V69" s="31">
        <v>5.4776249999999997</v>
      </c>
      <c r="W69" s="32">
        <v>80720.63</v>
      </c>
      <c r="X69" s="31">
        <v>7.221375000000001</v>
      </c>
      <c r="Y69" s="32">
        <v>95038.15</v>
      </c>
      <c r="Z69" s="31">
        <v>6.2900000000000009</v>
      </c>
      <c r="AA69" s="32">
        <v>86656.9</v>
      </c>
      <c r="AB69" s="33">
        <v>8</v>
      </c>
      <c r="AC69" s="34"/>
    </row>
    <row r="70" spans="1:29" ht="16.5" x14ac:dyDescent="0.25">
      <c r="A70" s="8">
        <v>66</v>
      </c>
      <c r="B70" s="9" t="s">
        <v>307</v>
      </c>
      <c r="C70" s="9" t="s">
        <v>327</v>
      </c>
      <c r="D70" s="9" t="s">
        <v>328</v>
      </c>
      <c r="E70" s="9" t="s">
        <v>329</v>
      </c>
      <c r="F70" s="8" t="s">
        <v>330</v>
      </c>
      <c r="G70" s="9" t="s">
        <v>331</v>
      </c>
      <c r="H70" s="8">
        <v>9691321058</v>
      </c>
      <c r="I70" s="8">
        <v>134</v>
      </c>
      <c r="J70" s="8">
        <v>90</v>
      </c>
      <c r="K70" s="8">
        <v>70</v>
      </c>
      <c r="L70" s="8">
        <v>20</v>
      </c>
      <c r="M70" s="10">
        <v>5574523</v>
      </c>
      <c r="N70" s="11">
        <v>1665000</v>
      </c>
      <c r="O70" s="10">
        <v>1164952</v>
      </c>
      <c r="P70" s="10">
        <f t="shared" si="2"/>
        <v>2829952</v>
      </c>
      <c r="Q70" s="10">
        <v>166500</v>
      </c>
      <c r="R70" s="10">
        <v>2578071</v>
      </c>
      <c r="S70" s="27"/>
      <c r="T70" s="31">
        <v>41.332499999999996</v>
      </c>
      <c r="U70" s="32">
        <v>825636.19</v>
      </c>
      <c r="V70" s="31">
        <v>18.345833333333331</v>
      </c>
      <c r="W70" s="32">
        <v>372440.27</v>
      </c>
      <c r="X70" s="31">
        <v>17.955000000000002</v>
      </c>
      <c r="Y70" s="32">
        <v>339315.49999999994</v>
      </c>
      <c r="Z70" s="31">
        <v>16.038333333333334</v>
      </c>
      <c r="AA70" s="32">
        <v>314645.14999999997</v>
      </c>
      <c r="AB70" s="33">
        <v>12</v>
      </c>
      <c r="AC70" s="34"/>
    </row>
    <row r="71" spans="1:29" ht="15" customHeight="1" x14ac:dyDescent="0.25">
      <c r="A71" s="8">
        <v>67</v>
      </c>
      <c r="B71" s="9" t="s">
        <v>307</v>
      </c>
      <c r="C71" s="9" t="s">
        <v>332</v>
      </c>
      <c r="D71" s="9" t="s">
        <v>333</v>
      </c>
      <c r="E71" s="9" t="s">
        <v>334</v>
      </c>
      <c r="F71" s="8" t="s">
        <v>335</v>
      </c>
      <c r="G71" s="9" t="s">
        <v>336</v>
      </c>
      <c r="H71" s="8">
        <v>6511696129</v>
      </c>
      <c r="I71" s="8">
        <v>90</v>
      </c>
      <c r="J71" s="8">
        <v>56</v>
      </c>
      <c r="K71" s="8">
        <v>40</v>
      </c>
      <c r="L71" s="8">
        <v>16</v>
      </c>
      <c r="M71" s="10">
        <v>4478910</v>
      </c>
      <c r="N71" s="11">
        <v>1036000</v>
      </c>
      <c r="O71" s="10">
        <v>627256</v>
      </c>
      <c r="P71" s="10">
        <f t="shared" si="2"/>
        <v>1663256</v>
      </c>
      <c r="Q71" s="10">
        <v>92470</v>
      </c>
      <c r="R71" s="10">
        <v>2723184</v>
      </c>
      <c r="S71" s="27"/>
      <c r="T71" s="31">
        <v>20.488833333333336</v>
      </c>
      <c r="U71" s="32">
        <v>398547.38</v>
      </c>
      <c r="V71" s="31">
        <v>11.235333333333335</v>
      </c>
      <c r="W71" s="32">
        <v>221140.8</v>
      </c>
      <c r="X71" s="31">
        <v>13.766333333333336</v>
      </c>
      <c r="Y71" s="32">
        <v>254604.06</v>
      </c>
      <c r="Z71" s="31">
        <v>12.699666666666667</v>
      </c>
      <c r="AA71" s="32">
        <v>240204.06</v>
      </c>
      <c r="AB71" s="33">
        <v>12</v>
      </c>
      <c r="AC71" s="34"/>
    </row>
    <row r="72" spans="1:29" ht="16.5" x14ac:dyDescent="0.25">
      <c r="A72" s="8">
        <v>68</v>
      </c>
      <c r="B72" s="9" t="s">
        <v>307</v>
      </c>
      <c r="C72" s="9" t="s">
        <v>337</v>
      </c>
      <c r="D72" s="9" t="s">
        <v>338</v>
      </c>
      <c r="E72" s="9" t="s">
        <v>339</v>
      </c>
      <c r="F72" s="8" t="s">
        <v>340</v>
      </c>
      <c r="G72" s="9" t="s">
        <v>341</v>
      </c>
      <c r="H72" s="8" t="s">
        <v>342</v>
      </c>
      <c r="I72" s="8">
        <v>50</v>
      </c>
      <c r="J72" s="8">
        <v>45</v>
      </c>
      <c r="K72" s="8">
        <v>28</v>
      </c>
      <c r="L72" s="8">
        <v>17</v>
      </c>
      <c r="M72" s="10">
        <v>44805</v>
      </c>
      <c r="N72" s="11">
        <v>0</v>
      </c>
      <c r="O72" s="10">
        <v>0</v>
      </c>
      <c r="P72" s="10">
        <f t="shared" si="2"/>
        <v>0</v>
      </c>
      <c r="Q72" s="10">
        <v>0</v>
      </c>
      <c r="R72" s="10">
        <v>44805</v>
      </c>
      <c r="S72" s="27"/>
      <c r="T72" s="31"/>
      <c r="U72" s="32"/>
      <c r="V72" s="31"/>
      <c r="W72" s="32"/>
      <c r="X72" s="31"/>
      <c r="Y72" s="32"/>
      <c r="Z72" s="31"/>
      <c r="AA72" s="32"/>
      <c r="AB72" s="33"/>
      <c r="AC72" s="34" t="s">
        <v>499</v>
      </c>
    </row>
    <row r="73" spans="1:29" ht="16.5" x14ac:dyDescent="0.25">
      <c r="A73" s="8">
        <v>69</v>
      </c>
      <c r="B73" s="9" t="s">
        <v>307</v>
      </c>
      <c r="C73" s="9" t="s">
        <v>343</v>
      </c>
      <c r="D73" s="9" t="s">
        <v>344</v>
      </c>
      <c r="E73" s="9" t="s">
        <v>345</v>
      </c>
      <c r="F73" s="8" t="s">
        <v>346</v>
      </c>
      <c r="G73" s="9" t="s">
        <v>347</v>
      </c>
      <c r="H73" s="8">
        <v>6412513870</v>
      </c>
      <c r="I73" s="8">
        <v>125</v>
      </c>
      <c r="J73" s="8">
        <v>85</v>
      </c>
      <c r="K73" s="8">
        <v>63</v>
      </c>
      <c r="L73" s="8">
        <v>22</v>
      </c>
      <c r="M73" s="10">
        <v>5013710</v>
      </c>
      <c r="N73" s="11">
        <v>1657775</v>
      </c>
      <c r="O73" s="10">
        <v>686259</v>
      </c>
      <c r="P73" s="10">
        <f t="shared" si="2"/>
        <v>2344034</v>
      </c>
      <c r="Q73" s="10">
        <v>157250</v>
      </c>
      <c r="R73" s="10">
        <v>2512426</v>
      </c>
      <c r="S73" s="27"/>
      <c r="T73" s="31">
        <v>21.620833333333337</v>
      </c>
      <c r="U73" s="32">
        <v>458095.23</v>
      </c>
      <c r="V73" s="31">
        <v>10.920833333333333</v>
      </c>
      <c r="W73" s="32">
        <v>234718.27</v>
      </c>
      <c r="X73" s="31">
        <v>5.8000000000000007</v>
      </c>
      <c r="Y73" s="32">
        <v>115036.69</v>
      </c>
      <c r="Z73" s="31">
        <v>5.8000000000000007</v>
      </c>
      <c r="AA73" s="32">
        <v>115036.69</v>
      </c>
      <c r="AB73" s="33">
        <v>12</v>
      </c>
      <c r="AC73" s="34"/>
    </row>
    <row r="74" spans="1:29" ht="15" customHeight="1" x14ac:dyDescent="0.25">
      <c r="A74" s="8">
        <v>70</v>
      </c>
      <c r="B74" s="9" t="s">
        <v>307</v>
      </c>
      <c r="C74" s="9" t="s">
        <v>348</v>
      </c>
      <c r="D74" s="9" t="s">
        <v>349</v>
      </c>
      <c r="E74" s="9" t="s">
        <v>350</v>
      </c>
      <c r="F74" s="8" t="s">
        <v>351</v>
      </c>
      <c r="G74" s="9" t="s">
        <v>352</v>
      </c>
      <c r="H74" s="8">
        <v>6351687008</v>
      </c>
      <c r="I74" s="8">
        <v>47</v>
      </c>
      <c r="J74" s="8">
        <v>35</v>
      </c>
      <c r="K74" s="8">
        <v>20</v>
      </c>
      <c r="L74" s="8">
        <v>15</v>
      </c>
      <c r="M74" s="10">
        <v>1933370</v>
      </c>
      <c r="N74" s="11">
        <v>647500</v>
      </c>
      <c r="O74" s="10">
        <v>444331</v>
      </c>
      <c r="P74" s="10">
        <f t="shared" si="2"/>
        <v>1091831</v>
      </c>
      <c r="Q74" s="10">
        <v>53650</v>
      </c>
      <c r="R74" s="10">
        <v>787889</v>
      </c>
      <c r="S74" s="27"/>
      <c r="T74" s="31">
        <v>11.654416666666668</v>
      </c>
      <c r="U74" s="32">
        <v>250548.43999999997</v>
      </c>
      <c r="V74" s="31">
        <v>5.2510833333333347</v>
      </c>
      <c r="W74" s="32">
        <v>113507.63999999998</v>
      </c>
      <c r="X74" s="31">
        <v>9.90625</v>
      </c>
      <c r="Y74" s="32">
        <v>193782.86000000002</v>
      </c>
      <c r="Z74" s="31">
        <v>9.40625</v>
      </c>
      <c r="AA74" s="32">
        <v>187032.86000000002</v>
      </c>
      <c r="AB74" s="33">
        <v>12</v>
      </c>
      <c r="AC74" s="34"/>
    </row>
    <row r="75" spans="1:29" ht="24.75" x14ac:dyDescent="0.25">
      <c r="A75" s="8">
        <v>71</v>
      </c>
      <c r="B75" s="9" t="s">
        <v>307</v>
      </c>
      <c r="C75" s="9" t="s">
        <v>348</v>
      </c>
      <c r="D75" s="9" t="s">
        <v>353</v>
      </c>
      <c r="E75" s="9" t="s">
        <v>350</v>
      </c>
      <c r="F75" s="8" t="s">
        <v>351</v>
      </c>
      <c r="G75" s="9" t="s">
        <v>354</v>
      </c>
      <c r="H75" s="8">
        <v>6351832887</v>
      </c>
      <c r="I75" s="8">
        <v>35</v>
      </c>
      <c r="J75" s="8">
        <v>26</v>
      </c>
      <c r="K75" s="8">
        <v>14</v>
      </c>
      <c r="L75" s="8">
        <v>12</v>
      </c>
      <c r="M75" s="10">
        <v>1574980</v>
      </c>
      <c r="N75" s="11">
        <v>407000</v>
      </c>
      <c r="O75" s="10">
        <v>281186</v>
      </c>
      <c r="P75" s="10">
        <f t="shared" si="2"/>
        <v>688186</v>
      </c>
      <c r="Q75" s="10">
        <v>0</v>
      </c>
      <c r="R75" s="10">
        <v>886794</v>
      </c>
      <c r="S75" s="27"/>
      <c r="T75" s="31">
        <v>8.4583333333333339</v>
      </c>
      <c r="U75" s="32">
        <v>178324.21000000002</v>
      </c>
      <c r="V75" s="31">
        <v>1.3499999999999999</v>
      </c>
      <c r="W75" s="32">
        <v>27355.01</v>
      </c>
      <c r="X75" s="31">
        <v>5.8003333333333318</v>
      </c>
      <c r="Y75" s="32">
        <v>102861.65</v>
      </c>
      <c r="Z75" s="31">
        <v>4.8836666666666657</v>
      </c>
      <c r="AA75" s="32">
        <v>90486.65</v>
      </c>
      <c r="AB75" s="33">
        <v>12</v>
      </c>
      <c r="AC75" s="34"/>
    </row>
    <row r="76" spans="1:29" ht="16.5" x14ac:dyDescent="0.25">
      <c r="A76" s="8">
        <v>72</v>
      </c>
      <c r="B76" s="9" t="s">
        <v>307</v>
      </c>
      <c r="C76" s="9" t="s">
        <v>355</v>
      </c>
      <c r="D76" s="9" t="s">
        <v>356</v>
      </c>
      <c r="E76" s="9" t="s">
        <v>357</v>
      </c>
      <c r="F76" s="8" t="s">
        <v>358</v>
      </c>
      <c r="G76" s="9" t="s">
        <v>359</v>
      </c>
      <c r="H76" s="8">
        <v>6472488549</v>
      </c>
      <c r="I76" s="8">
        <v>42</v>
      </c>
      <c r="J76" s="8">
        <v>33</v>
      </c>
      <c r="K76" s="8">
        <v>19</v>
      </c>
      <c r="L76" s="8">
        <v>14</v>
      </c>
      <c r="M76" s="10">
        <v>1472003</v>
      </c>
      <c r="N76" s="11">
        <v>610500</v>
      </c>
      <c r="O76" s="10">
        <v>238093</v>
      </c>
      <c r="P76" s="10">
        <f t="shared" si="2"/>
        <v>848593</v>
      </c>
      <c r="Q76" s="10">
        <v>61050</v>
      </c>
      <c r="R76" s="10">
        <v>562360</v>
      </c>
      <c r="S76" s="27"/>
      <c r="T76" s="31">
        <v>9.2091666666666665</v>
      </c>
      <c r="U76" s="32">
        <v>167648.08000000002</v>
      </c>
      <c r="V76" s="31">
        <v>3.5516666666666672</v>
      </c>
      <c r="W76" s="32">
        <v>63611.759999999995</v>
      </c>
      <c r="X76" s="31">
        <v>7.4708333333333341</v>
      </c>
      <c r="Y76" s="32">
        <v>136191.69</v>
      </c>
      <c r="Z76" s="31">
        <v>7.4708333333333341</v>
      </c>
      <c r="AA76" s="32">
        <v>136191.69</v>
      </c>
      <c r="AB76" s="33">
        <v>12</v>
      </c>
      <c r="AC76" s="34"/>
    </row>
    <row r="77" spans="1:29" ht="24.75" x14ac:dyDescent="0.25">
      <c r="A77" s="8">
        <v>73</v>
      </c>
      <c r="B77" s="9" t="s">
        <v>307</v>
      </c>
      <c r="C77" s="9" t="s">
        <v>360</v>
      </c>
      <c r="D77" s="9" t="s">
        <v>361</v>
      </c>
      <c r="E77" s="9" t="s">
        <v>362</v>
      </c>
      <c r="F77" s="8" t="s">
        <v>363</v>
      </c>
      <c r="G77" s="9" t="s">
        <v>364</v>
      </c>
      <c r="H77" s="8">
        <v>6331807461</v>
      </c>
      <c r="I77" s="8">
        <v>23</v>
      </c>
      <c r="J77" s="8">
        <v>17</v>
      </c>
      <c r="K77" s="8">
        <v>9</v>
      </c>
      <c r="L77" s="8">
        <v>8</v>
      </c>
      <c r="M77" s="10">
        <v>501190</v>
      </c>
      <c r="N77" s="11">
        <v>296000</v>
      </c>
      <c r="O77" s="10">
        <v>150818</v>
      </c>
      <c r="P77" s="10">
        <f t="shared" si="2"/>
        <v>446818</v>
      </c>
      <c r="Q77" s="10">
        <v>25884</v>
      </c>
      <c r="R77" s="10">
        <v>28488</v>
      </c>
      <c r="S77" s="27"/>
      <c r="T77" s="31">
        <v>4.6291666666666664</v>
      </c>
      <c r="U77" s="32">
        <v>77013.91</v>
      </c>
      <c r="V77" s="31">
        <v>3.5749999999999997</v>
      </c>
      <c r="W77" s="32">
        <v>59691.58</v>
      </c>
      <c r="X77" s="31">
        <v>4.2175000000000002</v>
      </c>
      <c r="Y77" s="32">
        <v>76952.31</v>
      </c>
      <c r="Z77" s="31">
        <v>4.2175000000000002</v>
      </c>
      <c r="AA77" s="32">
        <v>76952.31</v>
      </c>
      <c r="AB77" s="33">
        <v>12</v>
      </c>
      <c r="AC77" s="34"/>
    </row>
    <row r="78" spans="1:29" ht="15" customHeight="1" x14ac:dyDescent="0.25">
      <c r="A78" s="8">
        <v>74</v>
      </c>
      <c r="B78" s="9" t="s">
        <v>365</v>
      </c>
      <c r="C78" s="9" t="s">
        <v>366</v>
      </c>
      <c r="D78" s="9" t="s">
        <v>367</v>
      </c>
      <c r="E78" s="9" t="s">
        <v>368</v>
      </c>
      <c r="F78" s="8" t="s">
        <v>369</v>
      </c>
      <c r="G78" s="9" t="s">
        <v>370</v>
      </c>
      <c r="H78" s="8">
        <v>6572911349</v>
      </c>
      <c r="I78" s="8">
        <v>55</v>
      </c>
      <c r="J78" s="8">
        <v>42</v>
      </c>
      <c r="K78" s="8">
        <v>25</v>
      </c>
      <c r="L78" s="8">
        <v>17</v>
      </c>
      <c r="M78" s="10">
        <v>1520585</v>
      </c>
      <c r="N78" s="11">
        <v>826414</v>
      </c>
      <c r="O78" s="10">
        <v>485066</v>
      </c>
      <c r="P78" s="10">
        <f t="shared" si="2"/>
        <v>1311480</v>
      </c>
      <c r="Q78" s="10">
        <v>81000</v>
      </c>
      <c r="R78" s="10">
        <v>128105</v>
      </c>
      <c r="S78" s="27"/>
      <c r="T78" s="31">
        <v>13.91025</v>
      </c>
      <c r="U78" s="32">
        <v>287881.39</v>
      </c>
      <c r="V78" s="31">
        <v>9.35975</v>
      </c>
      <c r="W78" s="32">
        <v>191757.82</v>
      </c>
      <c r="X78" s="31">
        <v>9.6749166666666664</v>
      </c>
      <c r="Y78" s="32">
        <v>189713.71000000002</v>
      </c>
      <c r="Z78" s="31">
        <v>9.4571666666666658</v>
      </c>
      <c r="AA78" s="32">
        <v>186774.08000000002</v>
      </c>
      <c r="AB78" s="33">
        <v>12</v>
      </c>
      <c r="AC78" s="34"/>
    </row>
    <row r="79" spans="1:29" ht="15" customHeight="1" x14ac:dyDescent="0.25">
      <c r="A79" s="8">
        <v>75</v>
      </c>
      <c r="B79" s="9" t="s">
        <v>365</v>
      </c>
      <c r="C79" s="9" t="s">
        <v>371</v>
      </c>
      <c r="D79" s="9" t="s">
        <v>372</v>
      </c>
      <c r="E79" s="9" t="s">
        <v>373</v>
      </c>
      <c r="F79" s="8" t="s">
        <v>374</v>
      </c>
      <c r="G79" s="9" t="s">
        <v>375</v>
      </c>
      <c r="H79" s="8">
        <v>6581904449</v>
      </c>
      <c r="I79" s="8">
        <v>60</v>
      </c>
      <c r="J79" s="8">
        <v>43</v>
      </c>
      <c r="K79" s="8">
        <v>42</v>
      </c>
      <c r="L79" s="8">
        <v>1</v>
      </c>
      <c r="M79" s="10">
        <v>1287207</v>
      </c>
      <c r="N79" s="11">
        <v>795500</v>
      </c>
      <c r="O79" s="10">
        <v>168516</v>
      </c>
      <c r="P79" s="10">
        <f t="shared" si="2"/>
        <v>964016</v>
      </c>
      <c r="Q79" s="10">
        <v>133057</v>
      </c>
      <c r="R79" s="10">
        <v>190134</v>
      </c>
      <c r="S79" s="27"/>
      <c r="T79" s="31">
        <v>25.229166666666661</v>
      </c>
      <c r="U79" s="32">
        <v>142543.85999999999</v>
      </c>
      <c r="V79" s="31">
        <v>16.312499999999996</v>
      </c>
      <c r="W79" s="32">
        <v>88803</v>
      </c>
      <c r="X79" s="31">
        <v>3.6999999999999997</v>
      </c>
      <c r="Y79" s="32">
        <v>25146.2</v>
      </c>
      <c r="Z79" s="31">
        <v>1.0333333333333332</v>
      </c>
      <c r="AA79" s="32">
        <v>7339.5</v>
      </c>
      <c r="AB79" s="33">
        <v>12</v>
      </c>
      <c r="AC79" s="34"/>
    </row>
    <row r="80" spans="1:29" ht="15" customHeight="1" x14ac:dyDescent="0.25">
      <c r="A80" s="8">
        <v>76</v>
      </c>
      <c r="B80" s="9" t="s">
        <v>365</v>
      </c>
      <c r="C80" s="9" t="s">
        <v>376</v>
      </c>
      <c r="D80" s="9" t="s">
        <v>377</v>
      </c>
      <c r="E80" s="9" t="s">
        <v>378</v>
      </c>
      <c r="F80" s="8" t="s">
        <v>379</v>
      </c>
      <c r="G80" s="9" t="s">
        <v>380</v>
      </c>
      <c r="H80" s="8">
        <v>6642119817</v>
      </c>
      <c r="I80" s="8">
        <v>70</v>
      </c>
      <c r="J80" s="8">
        <v>50</v>
      </c>
      <c r="K80" s="8">
        <v>45</v>
      </c>
      <c r="L80" s="8">
        <v>5</v>
      </c>
      <c r="M80" s="10">
        <v>2317768</v>
      </c>
      <c r="N80" s="11">
        <v>1238476</v>
      </c>
      <c r="O80" s="10">
        <v>641324</v>
      </c>
      <c r="P80" s="10">
        <f t="shared" si="2"/>
        <v>1879800</v>
      </c>
      <c r="Q80" s="10">
        <v>210000</v>
      </c>
      <c r="R80" s="10">
        <v>227968</v>
      </c>
      <c r="S80" s="27"/>
      <c r="T80" s="31">
        <v>27.11375</v>
      </c>
      <c r="U80" s="32">
        <v>604628.39999999991</v>
      </c>
      <c r="V80" s="31">
        <v>6.8334999999999999</v>
      </c>
      <c r="W80" s="32">
        <v>162811.13999999998</v>
      </c>
      <c r="X80" s="31">
        <v>2.9618333333333333</v>
      </c>
      <c r="Y80" s="32">
        <v>45724.46</v>
      </c>
      <c r="Z80" s="31">
        <v>1.8381666666666667</v>
      </c>
      <c r="AA80" s="32">
        <v>30554.959999999999</v>
      </c>
      <c r="AB80" s="33">
        <v>12</v>
      </c>
      <c r="AC80" s="34"/>
    </row>
    <row r="81" spans="1:29" ht="16.5" x14ac:dyDescent="0.25">
      <c r="A81" s="8">
        <v>77</v>
      </c>
      <c r="B81" s="9" t="s">
        <v>365</v>
      </c>
      <c r="C81" s="9" t="s">
        <v>381</v>
      </c>
      <c r="D81" s="9" t="s">
        <v>382</v>
      </c>
      <c r="E81" s="9" t="s">
        <v>383</v>
      </c>
      <c r="F81" s="8" t="s">
        <v>384</v>
      </c>
      <c r="G81" s="9" t="s">
        <v>370</v>
      </c>
      <c r="H81" s="8">
        <v>9591952262</v>
      </c>
      <c r="I81" s="8">
        <v>52</v>
      </c>
      <c r="J81" s="8">
        <v>41</v>
      </c>
      <c r="K81" s="8">
        <v>23</v>
      </c>
      <c r="L81" s="8">
        <v>18</v>
      </c>
      <c r="M81" s="10">
        <v>1529656</v>
      </c>
      <c r="N81" s="11">
        <v>693500</v>
      </c>
      <c r="O81" s="10">
        <v>256996</v>
      </c>
      <c r="P81" s="10">
        <f t="shared" si="2"/>
        <v>950496</v>
      </c>
      <c r="Q81" s="10">
        <v>85406</v>
      </c>
      <c r="R81" s="10">
        <v>493754</v>
      </c>
      <c r="S81" s="27"/>
      <c r="T81" s="31">
        <v>9.1332500000000003</v>
      </c>
      <c r="U81" s="32">
        <v>157136.1</v>
      </c>
      <c r="V81" s="31">
        <v>5.2666666666666666</v>
      </c>
      <c r="W81" s="32">
        <v>93843.780000000013</v>
      </c>
      <c r="X81" s="31">
        <v>7.4825833333333343</v>
      </c>
      <c r="Y81" s="32">
        <v>131715.43000000002</v>
      </c>
      <c r="Z81" s="31">
        <v>7.4825833333333343</v>
      </c>
      <c r="AA81" s="32">
        <v>131715.43000000002</v>
      </c>
      <c r="AB81" s="33">
        <v>12</v>
      </c>
      <c r="AC81" s="34"/>
    </row>
    <row r="82" spans="1:29" ht="24.75" x14ac:dyDescent="0.25">
      <c r="A82" s="8">
        <v>78</v>
      </c>
      <c r="B82" s="9" t="s">
        <v>385</v>
      </c>
      <c r="C82" s="9" t="s">
        <v>386</v>
      </c>
      <c r="D82" s="9" t="s">
        <v>179</v>
      </c>
      <c r="E82" s="9" t="s">
        <v>387</v>
      </c>
      <c r="F82" s="8" t="s">
        <v>388</v>
      </c>
      <c r="G82" s="9" t="s">
        <v>389</v>
      </c>
      <c r="H82" s="8">
        <v>5782862651</v>
      </c>
      <c r="I82" s="8">
        <v>37</v>
      </c>
      <c r="J82" s="8">
        <v>26</v>
      </c>
      <c r="K82" s="8">
        <v>16</v>
      </c>
      <c r="L82" s="8">
        <v>10</v>
      </c>
      <c r="M82" s="10">
        <v>1480033</v>
      </c>
      <c r="N82" s="11">
        <v>429959</v>
      </c>
      <c r="O82" s="10">
        <v>251065</v>
      </c>
      <c r="P82" s="10">
        <f t="shared" si="2"/>
        <v>681024</v>
      </c>
      <c r="Q82" s="10">
        <v>4300</v>
      </c>
      <c r="R82" s="10">
        <v>794709</v>
      </c>
      <c r="S82" s="27"/>
      <c r="T82" s="31">
        <v>9.8075833333333318</v>
      </c>
      <c r="U82" s="32">
        <v>136993.93</v>
      </c>
      <c r="V82" s="31">
        <v>2.5839999999999992</v>
      </c>
      <c r="W82" s="32">
        <v>37156.15</v>
      </c>
      <c r="X82" s="31">
        <v>7.7969166666666654</v>
      </c>
      <c r="Y82" s="32">
        <v>111598.28</v>
      </c>
      <c r="Z82" s="31">
        <v>7.7969166666666654</v>
      </c>
      <c r="AA82" s="32">
        <v>111598.28</v>
      </c>
      <c r="AB82" s="33">
        <v>12</v>
      </c>
      <c r="AC82" s="34"/>
    </row>
    <row r="83" spans="1:29" ht="24.75" x14ac:dyDescent="0.25">
      <c r="A83" s="8">
        <v>79</v>
      </c>
      <c r="B83" s="9" t="s">
        <v>385</v>
      </c>
      <c r="C83" s="9" t="s">
        <v>390</v>
      </c>
      <c r="D83" s="9" t="s">
        <v>391</v>
      </c>
      <c r="E83" s="9" t="s">
        <v>392</v>
      </c>
      <c r="F83" s="8" t="s">
        <v>393</v>
      </c>
      <c r="G83" s="9" t="s">
        <v>394</v>
      </c>
      <c r="H83" s="8">
        <v>8491588106</v>
      </c>
      <c r="I83" s="8">
        <v>29</v>
      </c>
      <c r="J83" s="8">
        <v>21</v>
      </c>
      <c r="K83" s="8">
        <v>11</v>
      </c>
      <c r="L83" s="8">
        <v>10</v>
      </c>
      <c r="M83" s="10">
        <v>43557</v>
      </c>
      <c r="N83" s="11">
        <v>15541</v>
      </c>
      <c r="O83" s="10">
        <v>0</v>
      </c>
      <c r="P83" s="10">
        <f t="shared" si="2"/>
        <v>15541</v>
      </c>
      <c r="Q83" s="10">
        <v>0</v>
      </c>
      <c r="R83" s="10">
        <v>28016</v>
      </c>
      <c r="S83" s="27"/>
      <c r="T83" s="31"/>
      <c r="U83" s="32"/>
      <c r="V83" s="31"/>
      <c r="W83" s="32"/>
      <c r="X83" s="31"/>
      <c r="Y83" s="32"/>
      <c r="Z83" s="31"/>
      <c r="AA83" s="32"/>
      <c r="AB83" s="33"/>
      <c r="AC83" s="34" t="s">
        <v>492</v>
      </c>
    </row>
    <row r="84" spans="1:29" ht="16.5" x14ac:dyDescent="0.25">
      <c r="A84" s="8">
        <v>80</v>
      </c>
      <c r="B84" s="9" t="s">
        <v>385</v>
      </c>
      <c r="C84" s="9" t="s">
        <v>395</v>
      </c>
      <c r="D84" s="9" t="s">
        <v>396</v>
      </c>
      <c r="E84" s="9" t="s">
        <v>397</v>
      </c>
      <c r="F84" s="8" t="s">
        <v>398</v>
      </c>
      <c r="G84" s="9" t="s">
        <v>210</v>
      </c>
      <c r="H84" s="8">
        <v>7393241364</v>
      </c>
      <c r="I84" s="8">
        <v>51</v>
      </c>
      <c r="J84" s="8">
        <v>38</v>
      </c>
      <c r="K84" s="8">
        <v>26</v>
      </c>
      <c r="L84" s="8">
        <v>12</v>
      </c>
      <c r="M84" s="10">
        <v>1734615</v>
      </c>
      <c r="N84" s="11">
        <v>572000</v>
      </c>
      <c r="O84" s="10">
        <v>480866</v>
      </c>
      <c r="P84" s="10">
        <f t="shared" si="2"/>
        <v>1052866</v>
      </c>
      <c r="Q84" s="10">
        <v>109431</v>
      </c>
      <c r="R84" s="10">
        <v>572318</v>
      </c>
      <c r="S84" s="27"/>
      <c r="T84" s="31">
        <v>14.382083333333332</v>
      </c>
      <c r="U84" s="32">
        <v>266034.88</v>
      </c>
      <c r="V84" s="31">
        <v>12.606083333333332</v>
      </c>
      <c r="W84" s="32">
        <v>233266.72</v>
      </c>
      <c r="X84" s="31">
        <v>5.2091666666666656</v>
      </c>
      <c r="Y84" s="32">
        <v>96065.39</v>
      </c>
      <c r="Z84" s="31">
        <v>5.2091666666666656</v>
      </c>
      <c r="AA84" s="32">
        <v>96065.39</v>
      </c>
      <c r="AB84" s="33">
        <v>12</v>
      </c>
      <c r="AC84" s="34"/>
    </row>
    <row r="85" spans="1:29" ht="16.5" x14ac:dyDescent="0.25">
      <c r="A85" s="8">
        <v>81</v>
      </c>
      <c r="B85" s="9" t="s">
        <v>385</v>
      </c>
      <c r="C85" s="9" t="s">
        <v>399</v>
      </c>
      <c r="D85" s="9" t="s">
        <v>400</v>
      </c>
      <c r="E85" s="9" t="s">
        <v>401</v>
      </c>
      <c r="F85" s="8" t="s">
        <v>388</v>
      </c>
      <c r="G85" s="9" t="s">
        <v>389</v>
      </c>
      <c r="H85" s="8">
        <v>5782800495</v>
      </c>
      <c r="I85" s="8">
        <v>57</v>
      </c>
      <c r="J85" s="8">
        <v>42</v>
      </c>
      <c r="K85" s="8">
        <v>23</v>
      </c>
      <c r="L85" s="8">
        <v>19</v>
      </c>
      <c r="M85" s="10">
        <v>1608923</v>
      </c>
      <c r="N85" s="11">
        <v>675000</v>
      </c>
      <c r="O85" s="10">
        <v>283765</v>
      </c>
      <c r="P85" s="10">
        <f t="shared" si="2"/>
        <v>958765</v>
      </c>
      <c r="Q85" s="10">
        <v>96855</v>
      </c>
      <c r="R85" s="10">
        <v>553303</v>
      </c>
      <c r="S85" s="27"/>
      <c r="T85" s="31">
        <v>11.435454545454546</v>
      </c>
      <c r="U85" s="32">
        <v>164513.46</v>
      </c>
      <c r="V85" s="31">
        <v>9.2763636363636373</v>
      </c>
      <c r="W85" s="32">
        <v>133563.91</v>
      </c>
      <c r="X85" s="31">
        <v>9.0111818181818197</v>
      </c>
      <c r="Y85" s="32">
        <v>119251.41999999998</v>
      </c>
      <c r="Z85" s="31">
        <v>9.0111818181818197</v>
      </c>
      <c r="AA85" s="32">
        <v>119251.41999999998</v>
      </c>
      <c r="AB85" s="33">
        <v>11</v>
      </c>
      <c r="AC85" s="34"/>
    </row>
    <row r="86" spans="1:29" ht="15" customHeight="1" x14ac:dyDescent="0.25">
      <c r="A86" s="8">
        <v>82</v>
      </c>
      <c r="B86" s="9" t="s">
        <v>385</v>
      </c>
      <c r="C86" s="9" t="s">
        <v>402</v>
      </c>
      <c r="D86" s="9" t="s">
        <v>179</v>
      </c>
      <c r="E86" s="9" t="s">
        <v>403</v>
      </c>
      <c r="F86" s="8" t="s">
        <v>404</v>
      </c>
      <c r="G86" s="9" t="s">
        <v>405</v>
      </c>
      <c r="H86" s="8">
        <v>8451860714</v>
      </c>
      <c r="I86" s="8">
        <v>61</v>
      </c>
      <c r="J86" s="8">
        <v>43</v>
      </c>
      <c r="K86" s="8">
        <v>23</v>
      </c>
      <c r="L86" s="8">
        <v>20</v>
      </c>
      <c r="M86" s="10">
        <v>1821482</v>
      </c>
      <c r="N86" s="11">
        <v>820000</v>
      </c>
      <c r="O86" s="10">
        <v>352061</v>
      </c>
      <c r="P86" s="10">
        <f t="shared" si="2"/>
        <v>1172061</v>
      </c>
      <c r="Q86" s="10">
        <v>123000</v>
      </c>
      <c r="R86" s="10">
        <v>526421</v>
      </c>
      <c r="S86" s="27"/>
      <c r="T86" s="31">
        <v>13.471666666666666</v>
      </c>
      <c r="U86" s="32">
        <v>221443.87</v>
      </c>
      <c r="V86" s="31">
        <v>9.3933333333333326</v>
      </c>
      <c r="W86" s="32">
        <v>154709.81</v>
      </c>
      <c r="X86" s="31">
        <v>8.1875</v>
      </c>
      <c r="Y86" s="32">
        <v>132762.25999999998</v>
      </c>
      <c r="Z86" s="31">
        <v>8.1875</v>
      </c>
      <c r="AA86" s="32">
        <v>132762.25999999998</v>
      </c>
      <c r="AB86" s="33">
        <v>12</v>
      </c>
      <c r="AC86" s="34"/>
    </row>
    <row r="87" spans="1:29" ht="33" x14ac:dyDescent="0.25">
      <c r="A87" s="8">
        <v>83</v>
      </c>
      <c r="B87" s="9" t="s">
        <v>385</v>
      </c>
      <c r="C87" s="9" t="s">
        <v>406</v>
      </c>
      <c r="D87" s="9" t="s">
        <v>179</v>
      </c>
      <c r="E87" s="9" t="s">
        <v>407</v>
      </c>
      <c r="F87" s="8" t="s">
        <v>408</v>
      </c>
      <c r="G87" s="9" t="s">
        <v>409</v>
      </c>
      <c r="H87" s="8">
        <v>7431601647</v>
      </c>
      <c r="I87" s="8">
        <v>34</v>
      </c>
      <c r="J87" s="8">
        <v>25</v>
      </c>
      <c r="K87" s="8">
        <v>13</v>
      </c>
      <c r="L87" s="8">
        <v>12</v>
      </c>
      <c r="M87" s="10">
        <v>932949</v>
      </c>
      <c r="N87" s="11">
        <v>518550</v>
      </c>
      <c r="O87" s="10">
        <v>270658</v>
      </c>
      <c r="P87" s="10">
        <f t="shared" si="2"/>
        <v>789208</v>
      </c>
      <c r="Q87" s="10">
        <v>10000</v>
      </c>
      <c r="R87" s="10">
        <v>133741</v>
      </c>
      <c r="S87" s="27"/>
      <c r="T87" s="31">
        <v>8.2000000000000011</v>
      </c>
      <c r="U87" s="32">
        <v>162597.39000000001</v>
      </c>
      <c r="V87" s="31">
        <v>0.94999999999999984</v>
      </c>
      <c r="W87" s="32">
        <v>21583.360000000001</v>
      </c>
      <c r="X87" s="31">
        <v>6.8</v>
      </c>
      <c r="Y87" s="32">
        <v>133122.62</v>
      </c>
      <c r="Z87" s="31">
        <v>6.8</v>
      </c>
      <c r="AA87" s="32">
        <v>133122.62</v>
      </c>
      <c r="AB87" s="33">
        <v>12</v>
      </c>
      <c r="AC87" s="34"/>
    </row>
    <row r="88" spans="1:29" ht="33" x14ac:dyDescent="0.25">
      <c r="A88" s="8">
        <v>84</v>
      </c>
      <c r="B88" s="9" t="s">
        <v>385</v>
      </c>
      <c r="C88" s="9" t="s">
        <v>410</v>
      </c>
      <c r="D88" s="9" t="s">
        <v>179</v>
      </c>
      <c r="E88" s="9" t="s">
        <v>411</v>
      </c>
      <c r="F88" s="8" t="s">
        <v>412</v>
      </c>
      <c r="G88" s="9" t="s">
        <v>413</v>
      </c>
      <c r="H88" s="8">
        <v>7393767505</v>
      </c>
      <c r="I88" s="8">
        <v>50</v>
      </c>
      <c r="J88" s="8">
        <v>35</v>
      </c>
      <c r="K88" s="8">
        <v>21</v>
      </c>
      <c r="L88" s="8">
        <v>14</v>
      </c>
      <c r="M88" s="10">
        <v>1482181</v>
      </c>
      <c r="N88" s="11">
        <v>623000</v>
      </c>
      <c r="O88" s="10">
        <v>389106</v>
      </c>
      <c r="P88" s="10">
        <f t="shared" si="2"/>
        <v>1012106</v>
      </c>
      <c r="Q88" s="10">
        <v>15000</v>
      </c>
      <c r="R88" s="10">
        <v>455075</v>
      </c>
      <c r="S88" s="27"/>
      <c r="T88" s="31">
        <v>14.565583333333336</v>
      </c>
      <c r="U88" s="32">
        <v>314058.08</v>
      </c>
      <c r="V88" s="31">
        <v>10.782500000000001</v>
      </c>
      <c r="W88" s="32">
        <v>233877.89</v>
      </c>
      <c r="X88" s="31">
        <v>10.299583333333333</v>
      </c>
      <c r="Y88" s="32">
        <v>183499.76000000004</v>
      </c>
      <c r="Z88" s="31">
        <v>8.2520000000000007</v>
      </c>
      <c r="AA88" s="32">
        <v>159732.38000000003</v>
      </c>
      <c r="AB88" s="33">
        <v>12</v>
      </c>
      <c r="AC88" s="34" t="s">
        <v>493</v>
      </c>
    </row>
    <row r="89" spans="1:29" ht="33" x14ac:dyDescent="0.25">
      <c r="A89" s="8">
        <v>85</v>
      </c>
      <c r="B89" s="9" t="s">
        <v>385</v>
      </c>
      <c r="C89" s="9" t="s">
        <v>410</v>
      </c>
      <c r="D89" s="9" t="s">
        <v>179</v>
      </c>
      <c r="E89" s="9" t="s">
        <v>414</v>
      </c>
      <c r="F89" s="8" t="s">
        <v>415</v>
      </c>
      <c r="G89" s="9" t="s">
        <v>416</v>
      </c>
      <c r="H89" s="8">
        <v>7411486410</v>
      </c>
      <c r="I89" s="8">
        <v>41</v>
      </c>
      <c r="J89" s="8">
        <v>30</v>
      </c>
      <c r="K89" s="8">
        <v>21</v>
      </c>
      <c r="L89" s="8">
        <v>9</v>
      </c>
      <c r="M89" s="10">
        <v>981989</v>
      </c>
      <c r="N89" s="11">
        <v>470507</v>
      </c>
      <c r="O89" s="10">
        <v>297184</v>
      </c>
      <c r="P89" s="10">
        <f t="shared" si="2"/>
        <v>767691</v>
      </c>
      <c r="Q89" s="10">
        <v>8460</v>
      </c>
      <c r="R89" s="10">
        <v>205838</v>
      </c>
      <c r="S89" s="27"/>
      <c r="T89" s="31">
        <v>11.395833333333334</v>
      </c>
      <c r="U89" s="32">
        <v>245474.41999999998</v>
      </c>
      <c r="V89" s="31">
        <v>6.6633333333333313</v>
      </c>
      <c r="W89" s="32">
        <v>148005.12</v>
      </c>
      <c r="X89" s="31">
        <v>10.801666666666668</v>
      </c>
      <c r="Y89" s="32">
        <v>115679.63000000002</v>
      </c>
      <c r="Z89" s="31">
        <v>6.6766666666666685</v>
      </c>
      <c r="AA89" s="32">
        <v>115669.63000000002</v>
      </c>
      <c r="AB89" s="33">
        <v>12</v>
      </c>
      <c r="AC89" s="34" t="s">
        <v>493</v>
      </c>
    </row>
    <row r="90" spans="1:29" ht="16.5" x14ac:dyDescent="0.25">
      <c r="A90" s="8">
        <v>86</v>
      </c>
      <c r="B90" s="9" t="s">
        <v>417</v>
      </c>
      <c r="C90" s="9" t="s">
        <v>418</v>
      </c>
      <c r="D90" s="9" t="s">
        <v>51</v>
      </c>
      <c r="E90" s="9" t="s">
        <v>48</v>
      </c>
      <c r="F90" s="8" t="s">
        <v>419</v>
      </c>
      <c r="G90" s="9" t="s">
        <v>420</v>
      </c>
      <c r="H90" s="8">
        <v>6961866838</v>
      </c>
      <c r="I90" s="8">
        <v>55</v>
      </c>
      <c r="J90" s="8">
        <v>40</v>
      </c>
      <c r="K90" s="8">
        <v>21</v>
      </c>
      <c r="L90" s="8">
        <v>19</v>
      </c>
      <c r="M90" s="10">
        <v>2448502</v>
      </c>
      <c r="N90" s="11">
        <v>1046344</v>
      </c>
      <c r="O90" s="10">
        <v>378011</v>
      </c>
      <c r="P90" s="10">
        <f t="shared" si="2"/>
        <v>1424355</v>
      </c>
      <c r="Q90" s="10">
        <v>71960</v>
      </c>
      <c r="R90" s="10">
        <v>952187</v>
      </c>
      <c r="S90" s="27"/>
      <c r="T90" s="31">
        <v>10.524999999999999</v>
      </c>
      <c r="U90" s="32">
        <v>224699.85000000003</v>
      </c>
      <c r="V90" s="31">
        <v>5.4458333333333329</v>
      </c>
      <c r="W90" s="32">
        <v>117413.03000000003</v>
      </c>
      <c r="X90" s="31">
        <v>8.0374999999999996</v>
      </c>
      <c r="Y90" s="32">
        <v>158915.17999999996</v>
      </c>
      <c r="Z90" s="31">
        <v>8.0374999999999996</v>
      </c>
      <c r="AA90" s="32">
        <v>158915.17999999996</v>
      </c>
      <c r="AB90" s="33">
        <v>12</v>
      </c>
      <c r="AC90" s="34"/>
    </row>
    <row r="91" spans="1:29" ht="16.5" x14ac:dyDescent="0.25">
      <c r="A91" s="8">
        <v>87</v>
      </c>
      <c r="B91" s="9" t="s">
        <v>417</v>
      </c>
      <c r="C91" s="9" t="s">
        <v>421</v>
      </c>
      <c r="D91" s="9" t="s">
        <v>422</v>
      </c>
      <c r="E91" s="9" t="s">
        <v>423</v>
      </c>
      <c r="F91" s="8" t="s">
        <v>424</v>
      </c>
      <c r="G91" s="9" t="s">
        <v>425</v>
      </c>
      <c r="H91" s="8">
        <v>6211762922</v>
      </c>
      <c r="I91" s="8">
        <v>54</v>
      </c>
      <c r="J91" s="8">
        <v>40</v>
      </c>
      <c r="K91" s="8">
        <v>22</v>
      </c>
      <c r="L91" s="8">
        <v>18</v>
      </c>
      <c r="M91" s="10">
        <v>1978872</v>
      </c>
      <c r="N91" s="11">
        <v>986058</v>
      </c>
      <c r="O91" s="10">
        <v>404093</v>
      </c>
      <c r="P91" s="10">
        <f t="shared" si="2"/>
        <v>1390151</v>
      </c>
      <c r="Q91" s="10">
        <v>67848</v>
      </c>
      <c r="R91" s="10">
        <v>520873</v>
      </c>
      <c r="S91" s="27"/>
      <c r="T91" s="31">
        <v>10.437499999999998</v>
      </c>
      <c r="U91" s="32">
        <v>218820.94</v>
      </c>
      <c r="V91" s="31">
        <v>0.54999999999999993</v>
      </c>
      <c r="W91" s="32">
        <v>12928.59</v>
      </c>
      <c r="X91" s="31">
        <v>9.8999999999999986</v>
      </c>
      <c r="Y91" s="32">
        <v>198062.8</v>
      </c>
      <c r="Z91" s="31">
        <v>9.8999999999999986</v>
      </c>
      <c r="AA91" s="32">
        <v>198062.8</v>
      </c>
      <c r="AB91" s="33">
        <v>12</v>
      </c>
      <c r="AC91" s="34"/>
    </row>
    <row r="92" spans="1:29" ht="16.5" x14ac:dyDescent="0.25">
      <c r="A92" s="8">
        <v>88</v>
      </c>
      <c r="B92" s="9" t="s">
        <v>417</v>
      </c>
      <c r="C92" s="9" t="s">
        <v>426</v>
      </c>
      <c r="D92" s="9" t="s">
        <v>427</v>
      </c>
      <c r="E92" s="9" t="s">
        <v>428</v>
      </c>
      <c r="F92" s="8" t="s">
        <v>429</v>
      </c>
      <c r="G92" s="9" t="s">
        <v>430</v>
      </c>
      <c r="H92" s="8">
        <v>9680854590</v>
      </c>
      <c r="I92" s="8">
        <v>35</v>
      </c>
      <c r="J92" s="8">
        <v>25</v>
      </c>
      <c r="K92" s="8">
        <v>19</v>
      </c>
      <c r="L92" s="8">
        <v>6</v>
      </c>
      <c r="M92" s="10">
        <v>1239583</v>
      </c>
      <c r="N92" s="11">
        <v>739508</v>
      </c>
      <c r="O92" s="10">
        <v>167353</v>
      </c>
      <c r="P92" s="10">
        <f t="shared" si="2"/>
        <v>906861</v>
      </c>
      <c r="Q92" s="10">
        <v>51400</v>
      </c>
      <c r="R92" s="10">
        <v>281322</v>
      </c>
      <c r="S92" s="27"/>
      <c r="T92" s="31">
        <v>11.276666666666667</v>
      </c>
      <c r="U92" s="32">
        <v>133741.38</v>
      </c>
      <c r="V92" s="31">
        <v>5.3488888888888901</v>
      </c>
      <c r="W92" s="32">
        <v>64849.849999999991</v>
      </c>
      <c r="X92" s="31">
        <v>3.3611111111111116</v>
      </c>
      <c r="Y92" s="32">
        <v>40009.299999999996</v>
      </c>
      <c r="Z92" s="31">
        <v>3.3611111111111116</v>
      </c>
      <c r="AA92" s="32">
        <v>40009.299999999996</v>
      </c>
      <c r="AB92" s="33">
        <v>9</v>
      </c>
      <c r="AC92" s="34"/>
    </row>
    <row r="93" spans="1:29" ht="16.5" x14ac:dyDescent="0.25">
      <c r="A93" s="8">
        <v>89</v>
      </c>
      <c r="B93" s="9" t="s">
        <v>417</v>
      </c>
      <c r="C93" s="9" t="s">
        <v>431</v>
      </c>
      <c r="D93" s="9" t="s">
        <v>432</v>
      </c>
      <c r="E93" s="9" t="s">
        <v>433</v>
      </c>
      <c r="F93" s="8" t="s">
        <v>434</v>
      </c>
      <c r="G93" s="9" t="s">
        <v>435</v>
      </c>
      <c r="H93" s="8">
        <v>7661920698</v>
      </c>
      <c r="I93" s="8">
        <v>40</v>
      </c>
      <c r="J93" s="8">
        <v>30</v>
      </c>
      <c r="K93" s="8">
        <v>25</v>
      </c>
      <c r="L93" s="8">
        <v>5</v>
      </c>
      <c r="M93" s="10">
        <v>1490190</v>
      </c>
      <c r="N93" s="11">
        <v>712000</v>
      </c>
      <c r="O93" s="10">
        <v>323092</v>
      </c>
      <c r="P93" s="10">
        <f t="shared" si="2"/>
        <v>1035092</v>
      </c>
      <c r="Q93" s="10">
        <v>61680</v>
      </c>
      <c r="R93" s="10">
        <v>393418</v>
      </c>
      <c r="S93" s="27"/>
      <c r="T93" s="31">
        <v>13.008333333333335</v>
      </c>
      <c r="U93" s="32">
        <v>279698.68</v>
      </c>
      <c r="V93" s="31">
        <v>7.083333333333333</v>
      </c>
      <c r="W93" s="32">
        <v>156724.71000000002</v>
      </c>
      <c r="X93" s="31">
        <v>3.6458333333333335</v>
      </c>
      <c r="Y93" s="32">
        <v>73236.290000000008</v>
      </c>
      <c r="Z93" s="31">
        <v>3.3708333333333336</v>
      </c>
      <c r="AA93" s="32">
        <v>69523.790000000008</v>
      </c>
      <c r="AB93" s="33">
        <v>12</v>
      </c>
      <c r="AC93" s="34"/>
    </row>
    <row r="94" spans="1:29" ht="16.5" x14ac:dyDescent="0.25">
      <c r="A94" s="8">
        <v>90</v>
      </c>
      <c r="B94" s="9" t="s">
        <v>417</v>
      </c>
      <c r="C94" s="9" t="s">
        <v>436</v>
      </c>
      <c r="D94" s="9" t="s">
        <v>437</v>
      </c>
      <c r="E94" s="9" t="s">
        <v>438</v>
      </c>
      <c r="F94" s="8" t="s">
        <v>439</v>
      </c>
      <c r="G94" s="9" t="s">
        <v>440</v>
      </c>
      <c r="H94" s="8">
        <v>6172114307</v>
      </c>
      <c r="I94" s="8">
        <v>69</v>
      </c>
      <c r="J94" s="8">
        <v>52</v>
      </c>
      <c r="K94" s="8">
        <v>34</v>
      </c>
      <c r="L94" s="8">
        <v>18</v>
      </c>
      <c r="M94" s="10">
        <v>2233200</v>
      </c>
      <c r="N94" s="11">
        <v>1159500</v>
      </c>
      <c r="O94" s="10">
        <v>377578</v>
      </c>
      <c r="P94" s="10">
        <f t="shared" si="2"/>
        <v>1537078</v>
      </c>
      <c r="Q94" s="10">
        <v>96632</v>
      </c>
      <c r="R94" s="10">
        <v>599490</v>
      </c>
      <c r="S94" s="27"/>
      <c r="T94" s="31">
        <v>13.750666666666666</v>
      </c>
      <c r="U94" s="32">
        <v>281844.88</v>
      </c>
      <c r="V94" s="31">
        <v>2.1458333333333335</v>
      </c>
      <c r="W94" s="32">
        <v>46217.71</v>
      </c>
      <c r="X94" s="31">
        <v>5.1863333333333337</v>
      </c>
      <c r="Y94" s="32">
        <v>97259.37</v>
      </c>
      <c r="Z94" s="31">
        <v>5.1863333333333337</v>
      </c>
      <c r="AA94" s="32">
        <v>97259.37</v>
      </c>
      <c r="AB94" s="33">
        <v>12</v>
      </c>
      <c r="AC94" s="34"/>
    </row>
    <row r="95" spans="1:29" ht="33" x14ac:dyDescent="0.25">
      <c r="A95" s="8">
        <v>91</v>
      </c>
      <c r="B95" s="9" t="s">
        <v>417</v>
      </c>
      <c r="C95" s="9" t="s">
        <v>441</v>
      </c>
      <c r="D95" s="9" t="s">
        <v>442</v>
      </c>
      <c r="E95" s="9" t="s">
        <v>443</v>
      </c>
      <c r="F95" s="8" t="s">
        <v>444</v>
      </c>
      <c r="G95" s="9" t="s">
        <v>445</v>
      </c>
      <c r="H95" s="8">
        <v>6652983411</v>
      </c>
      <c r="I95" s="8">
        <v>90</v>
      </c>
      <c r="J95" s="8">
        <v>66</v>
      </c>
      <c r="K95" s="8">
        <v>43</v>
      </c>
      <c r="L95" s="8">
        <v>23</v>
      </c>
      <c r="M95" s="10">
        <v>3090303</v>
      </c>
      <c r="N95" s="11">
        <v>1486260</v>
      </c>
      <c r="O95" s="10">
        <v>793257</v>
      </c>
      <c r="P95" s="10">
        <f t="shared" si="2"/>
        <v>2279517</v>
      </c>
      <c r="Q95" s="10">
        <v>123360</v>
      </c>
      <c r="R95" s="10">
        <v>687426</v>
      </c>
      <c r="S95" s="27"/>
      <c r="T95" s="31">
        <v>24.442000000000004</v>
      </c>
      <c r="U95" s="32">
        <v>527347.29</v>
      </c>
      <c r="V95" s="31">
        <v>13.444166666666668</v>
      </c>
      <c r="W95" s="32">
        <v>301513.03999999998</v>
      </c>
      <c r="X95" s="31">
        <v>13.73175</v>
      </c>
      <c r="Y95" s="32">
        <v>271992.07</v>
      </c>
      <c r="Z95" s="31">
        <v>13.73175</v>
      </c>
      <c r="AA95" s="32">
        <v>271992.07</v>
      </c>
      <c r="AB95" s="33">
        <v>12</v>
      </c>
      <c r="AC95" s="34"/>
    </row>
    <row r="96" spans="1:29" ht="16.5" x14ac:dyDescent="0.25">
      <c r="A96" s="8">
        <v>92</v>
      </c>
      <c r="B96" s="9" t="s">
        <v>417</v>
      </c>
      <c r="C96" s="9" t="s">
        <v>446</v>
      </c>
      <c r="D96" s="9" t="s">
        <v>51</v>
      </c>
      <c r="E96" s="9" t="s">
        <v>447</v>
      </c>
      <c r="F96" s="8" t="s">
        <v>448</v>
      </c>
      <c r="G96" s="9" t="s">
        <v>449</v>
      </c>
      <c r="H96" s="8">
        <v>5140254909</v>
      </c>
      <c r="I96" s="8">
        <v>56</v>
      </c>
      <c r="J96" s="8">
        <v>41</v>
      </c>
      <c r="K96" s="8">
        <v>22</v>
      </c>
      <c r="L96" s="8">
        <v>19</v>
      </c>
      <c r="M96" s="10">
        <v>2019527</v>
      </c>
      <c r="N96" s="11">
        <v>1028500</v>
      </c>
      <c r="O96" s="10">
        <v>418232</v>
      </c>
      <c r="P96" s="10">
        <f t="shared" si="2"/>
        <v>1446732</v>
      </c>
      <c r="Q96" s="10">
        <v>84296</v>
      </c>
      <c r="R96" s="10">
        <v>488499</v>
      </c>
      <c r="S96" s="27"/>
      <c r="T96" s="31">
        <v>10.741666666666667</v>
      </c>
      <c r="U96" s="32">
        <v>232147.55</v>
      </c>
      <c r="V96" s="31">
        <v>4.05</v>
      </c>
      <c r="W96" s="32">
        <v>89282.650000000009</v>
      </c>
      <c r="X96" s="31">
        <v>9.5500000000000025</v>
      </c>
      <c r="Y96" s="32">
        <v>197094.65999999997</v>
      </c>
      <c r="Z96" s="31">
        <v>9.5500000000000025</v>
      </c>
      <c r="AA96" s="32">
        <v>197094.65999999997</v>
      </c>
      <c r="AB96" s="33">
        <v>12</v>
      </c>
      <c r="AC96" s="34"/>
    </row>
    <row r="97" spans="1:29" x14ac:dyDescent="0.25">
      <c r="A97" s="8">
        <v>93</v>
      </c>
      <c r="B97" s="9" t="s">
        <v>417</v>
      </c>
      <c r="C97" s="9" t="s">
        <v>450</v>
      </c>
      <c r="D97" s="9" t="s">
        <v>51</v>
      </c>
      <c r="E97" s="9" t="s">
        <v>451</v>
      </c>
      <c r="F97" s="8" t="s">
        <v>452</v>
      </c>
      <c r="G97" s="9" t="s">
        <v>453</v>
      </c>
      <c r="H97" s="8">
        <v>6671677069</v>
      </c>
      <c r="I97" s="8">
        <v>87</v>
      </c>
      <c r="J97" s="8">
        <v>64</v>
      </c>
      <c r="K97" s="8">
        <v>35</v>
      </c>
      <c r="L97" s="8">
        <v>29</v>
      </c>
      <c r="M97" s="10">
        <v>3561620</v>
      </c>
      <c r="N97" s="11">
        <v>1418935</v>
      </c>
      <c r="O97" s="10">
        <v>399648</v>
      </c>
      <c r="P97" s="10">
        <f t="shared" si="2"/>
        <v>1818583</v>
      </c>
      <c r="Q97" s="10">
        <v>131584</v>
      </c>
      <c r="R97" s="10">
        <v>1611453</v>
      </c>
      <c r="S97" s="27"/>
      <c r="T97" s="31">
        <v>11.806583333333334</v>
      </c>
      <c r="U97" s="32">
        <v>268623.56</v>
      </c>
      <c r="V97" s="31">
        <v>7.1791666666666663</v>
      </c>
      <c r="W97" s="32">
        <v>172500.16999999998</v>
      </c>
      <c r="X97" s="31">
        <v>6.7083333333333321</v>
      </c>
      <c r="Y97" s="32">
        <v>132483.46</v>
      </c>
      <c r="Z97" s="31">
        <v>6.7083333333333321</v>
      </c>
      <c r="AA97" s="32">
        <v>132483.46</v>
      </c>
      <c r="AB97" s="33">
        <v>12</v>
      </c>
      <c r="AC97" s="34"/>
    </row>
    <row r="98" spans="1:29" ht="24.75" x14ac:dyDescent="0.25">
      <c r="A98" s="8">
        <v>94</v>
      </c>
      <c r="B98" s="9" t="s">
        <v>417</v>
      </c>
      <c r="C98" s="9" t="s">
        <v>454</v>
      </c>
      <c r="D98" s="9" t="s">
        <v>51</v>
      </c>
      <c r="E98" s="9" t="s">
        <v>455</v>
      </c>
      <c r="F98" s="8" t="s">
        <v>456</v>
      </c>
      <c r="G98" s="9" t="s">
        <v>457</v>
      </c>
      <c r="H98" s="8">
        <v>7642502439</v>
      </c>
      <c r="I98" s="8">
        <v>110</v>
      </c>
      <c r="J98" s="8">
        <v>86</v>
      </c>
      <c r="K98" s="8">
        <v>54</v>
      </c>
      <c r="L98" s="8">
        <v>32</v>
      </c>
      <c r="M98" s="10">
        <v>3404443</v>
      </c>
      <c r="N98" s="11">
        <v>1500523</v>
      </c>
      <c r="O98" s="10">
        <v>803992</v>
      </c>
      <c r="P98" s="10">
        <f t="shared" si="2"/>
        <v>2304515</v>
      </c>
      <c r="Q98" s="10">
        <v>139808</v>
      </c>
      <c r="R98" s="10">
        <v>960120</v>
      </c>
      <c r="S98" s="27"/>
      <c r="T98" s="31">
        <v>30.766083333333338</v>
      </c>
      <c r="U98" s="32">
        <v>604140.14</v>
      </c>
      <c r="V98" s="31">
        <v>5.8535833333333338</v>
      </c>
      <c r="W98" s="32">
        <v>124706.19</v>
      </c>
      <c r="X98" s="31">
        <v>15.630416666666667</v>
      </c>
      <c r="Y98" s="32">
        <v>301709.81</v>
      </c>
      <c r="Z98" s="31">
        <v>15.630416666666667</v>
      </c>
      <c r="AA98" s="32">
        <v>301709.81</v>
      </c>
      <c r="AB98" s="33">
        <v>12</v>
      </c>
      <c r="AC98" s="40"/>
    </row>
    <row r="99" spans="1:29" ht="49.5" x14ac:dyDescent="0.25">
      <c r="A99" s="8">
        <v>95</v>
      </c>
      <c r="B99" s="9" t="s">
        <v>458</v>
      </c>
      <c r="C99" s="9" t="s">
        <v>459</v>
      </c>
      <c r="D99" s="9" t="s">
        <v>114</v>
      </c>
      <c r="E99" s="9" t="s">
        <v>460</v>
      </c>
      <c r="F99" s="8" t="s">
        <v>461</v>
      </c>
      <c r="G99" s="9" t="s">
        <v>462</v>
      </c>
      <c r="H99" s="8">
        <v>9860046644</v>
      </c>
      <c r="I99" s="8">
        <v>44</v>
      </c>
      <c r="J99" s="8">
        <v>31</v>
      </c>
      <c r="K99" s="8">
        <v>17</v>
      </c>
      <c r="L99" s="8">
        <v>14</v>
      </c>
      <c r="M99" s="10">
        <v>1518496</v>
      </c>
      <c r="N99" s="11">
        <v>573500</v>
      </c>
      <c r="O99" s="10">
        <v>345659</v>
      </c>
      <c r="P99" s="10">
        <f t="shared" si="2"/>
        <v>919159</v>
      </c>
      <c r="Q99" s="10">
        <v>120000</v>
      </c>
      <c r="R99" s="10">
        <v>479337</v>
      </c>
      <c r="S99" s="27"/>
      <c r="T99" s="31">
        <v>9.7109090909090909</v>
      </c>
      <c r="U99" s="32">
        <v>193085.27000000002</v>
      </c>
      <c r="V99" s="31">
        <v>7.8827272727272737</v>
      </c>
      <c r="W99" s="32">
        <v>158395.47</v>
      </c>
      <c r="X99" s="31">
        <v>20.240909090909092</v>
      </c>
      <c r="Y99" s="32">
        <v>304629.68</v>
      </c>
      <c r="Z99" s="31">
        <v>10.200000000000001</v>
      </c>
      <c r="AA99" s="32">
        <v>189714.19</v>
      </c>
      <c r="AB99" s="33">
        <v>11</v>
      </c>
      <c r="AC99" s="34"/>
    </row>
    <row r="100" spans="1:29" ht="49.5" x14ac:dyDescent="0.25">
      <c r="A100" s="8">
        <v>96</v>
      </c>
      <c r="B100" s="9" t="s">
        <v>458</v>
      </c>
      <c r="C100" s="9" t="s">
        <v>463</v>
      </c>
      <c r="D100" s="9" t="s">
        <v>114</v>
      </c>
      <c r="E100" s="9" t="s">
        <v>464</v>
      </c>
      <c r="F100" s="8" t="s">
        <v>465</v>
      </c>
      <c r="G100" s="9" t="s">
        <v>466</v>
      </c>
      <c r="H100" s="8">
        <v>6711030458</v>
      </c>
      <c r="I100" s="8">
        <v>66</v>
      </c>
      <c r="J100" s="8">
        <v>47</v>
      </c>
      <c r="K100" s="8">
        <v>29</v>
      </c>
      <c r="L100" s="8">
        <v>18</v>
      </c>
      <c r="M100" s="10">
        <v>2919989</v>
      </c>
      <c r="N100" s="11">
        <v>869500</v>
      </c>
      <c r="O100" s="10">
        <v>602906</v>
      </c>
      <c r="P100" s="10">
        <f t="shared" si="2"/>
        <v>1472406</v>
      </c>
      <c r="Q100" s="10">
        <v>245000</v>
      </c>
      <c r="R100" s="10">
        <v>1202583</v>
      </c>
      <c r="S100" s="27"/>
      <c r="T100" s="31">
        <v>17.514166666666664</v>
      </c>
      <c r="U100" s="32">
        <v>378329.35</v>
      </c>
      <c r="V100" s="31">
        <v>13.951666666666666</v>
      </c>
      <c r="W100" s="32">
        <v>304753.57999999996</v>
      </c>
      <c r="X100" s="31">
        <v>11.275</v>
      </c>
      <c r="Y100" s="32">
        <v>225516.05</v>
      </c>
      <c r="Z100" s="31">
        <v>11.275</v>
      </c>
      <c r="AA100" s="32">
        <v>225516.05</v>
      </c>
      <c r="AB100" s="33">
        <v>12</v>
      </c>
      <c r="AC100" s="34"/>
    </row>
    <row r="101" spans="1:29" ht="49.5" x14ac:dyDescent="0.25">
      <c r="A101" s="8">
        <v>97</v>
      </c>
      <c r="B101" s="9" t="s">
        <v>458</v>
      </c>
      <c r="C101" s="9" t="s">
        <v>467</v>
      </c>
      <c r="D101" s="9" t="s">
        <v>114</v>
      </c>
      <c r="E101" s="9" t="s">
        <v>468</v>
      </c>
      <c r="F101" s="8" t="s">
        <v>469</v>
      </c>
      <c r="G101" s="9" t="s">
        <v>470</v>
      </c>
      <c r="H101" s="8">
        <v>8542097997</v>
      </c>
      <c r="I101" s="8">
        <v>86</v>
      </c>
      <c r="J101" s="8">
        <v>62</v>
      </c>
      <c r="K101" s="8">
        <v>35</v>
      </c>
      <c r="L101" s="8">
        <v>27</v>
      </c>
      <c r="M101" s="10">
        <v>4401584</v>
      </c>
      <c r="N101" s="11">
        <v>1459357</v>
      </c>
      <c r="O101" s="10">
        <v>718160</v>
      </c>
      <c r="P101" s="10">
        <f t="shared" ref="P101:P102" si="3">N101+O101</f>
        <v>2177517</v>
      </c>
      <c r="Q101" s="10">
        <v>295000</v>
      </c>
      <c r="R101" s="10">
        <v>1929067</v>
      </c>
      <c r="S101" s="27"/>
      <c r="T101" s="31">
        <v>19.060833333333335</v>
      </c>
      <c r="U101" s="32">
        <v>410036.06999999995</v>
      </c>
      <c r="V101" s="31">
        <v>17.748333333333335</v>
      </c>
      <c r="W101" s="32">
        <v>382500.58999999997</v>
      </c>
      <c r="X101" s="31">
        <v>15.338666666666667</v>
      </c>
      <c r="Y101" s="32">
        <v>310775.57000000007</v>
      </c>
      <c r="Z101" s="31">
        <v>15.177083333333334</v>
      </c>
      <c r="AA101" s="32">
        <v>308594.19000000006</v>
      </c>
      <c r="AB101" s="33">
        <v>12</v>
      </c>
      <c r="AC101" s="34" t="s">
        <v>503</v>
      </c>
    </row>
    <row r="102" spans="1:29" ht="50.25" thickBot="1" x14ac:dyDescent="0.3">
      <c r="A102" s="8">
        <v>98</v>
      </c>
      <c r="B102" s="9" t="s">
        <v>458</v>
      </c>
      <c r="C102" s="9" t="s">
        <v>471</v>
      </c>
      <c r="D102" s="9" t="s">
        <v>114</v>
      </c>
      <c r="E102" s="9" t="s">
        <v>472</v>
      </c>
      <c r="F102" s="8" t="s">
        <v>473</v>
      </c>
      <c r="G102" s="9" t="s">
        <v>474</v>
      </c>
      <c r="H102" s="8">
        <v>8513176398</v>
      </c>
      <c r="I102" s="8">
        <v>203</v>
      </c>
      <c r="J102" s="8">
        <v>149</v>
      </c>
      <c r="K102" s="8">
        <v>86</v>
      </c>
      <c r="L102" s="8">
        <v>63</v>
      </c>
      <c r="M102" s="10">
        <v>6402564</v>
      </c>
      <c r="N102" s="11">
        <v>2627000</v>
      </c>
      <c r="O102" s="10">
        <v>1844712</v>
      </c>
      <c r="P102" s="10">
        <f t="shared" si="3"/>
        <v>4471712</v>
      </c>
      <c r="Q102" s="10">
        <v>540000</v>
      </c>
      <c r="R102" s="10">
        <v>1390852</v>
      </c>
      <c r="S102" s="27"/>
      <c r="T102" s="41">
        <v>50.626416666666671</v>
      </c>
      <c r="U102" s="42">
        <v>1051803.9699999993</v>
      </c>
      <c r="V102" s="41">
        <v>37.253416666666674</v>
      </c>
      <c r="W102" s="42">
        <v>786264.42999999924</v>
      </c>
      <c r="X102" s="41">
        <v>39.694000000000003</v>
      </c>
      <c r="Y102" s="42">
        <v>805698.57999999984</v>
      </c>
      <c r="Z102" s="41">
        <v>39.360666666666667</v>
      </c>
      <c r="AA102" s="42">
        <v>802098.57999999984</v>
      </c>
      <c r="AB102" s="33">
        <v>12</v>
      </c>
      <c r="AC102" s="34" t="s">
        <v>507</v>
      </c>
    </row>
    <row r="103" spans="1:29" x14ac:dyDescent="0.25">
      <c r="A103" s="16"/>
      <c r="B103" s="17"/>
      <c r="C103" s="17"/>
      <c r="D103" s="17"/>
      <c r="E103" s="17"/>
      <c r="F103" s="16"/>
      <c r="G103" s="17"/>
      <c r="H103" s="16"/>
      <c r="I103" s="16">
        <f>SUM(I5:I102)</f>
        <v>5302</v>
      </c>
      <c r="J103" s="16">
        <f>SUM(J5:J102)</f>
        <v>3907</v>
      </c>
      <c r="K103" s="16"/>
      <c r="L103" s="16"/>
      <c r="M103" s="18"/>
      <c r="N103" s="19"/>
      <c r="O103" s="18"/>
      <c r="P103" s="18"/>
      <c r="Q103" s="18"/>
      <c r="R103" s="18"/>
      <c r="S103" s="20"/>
    </row>
    <row r="104" spans="1:29" ht="15" customHeight="1" x14ac:dyDescent="0.25">
      <c r="A104" s="12"/>
      <c r="B104" s="68" t="s">
        <v>483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1:29" x14ac:dyDescent="0.25">
      <c r="A105" s="12"/>
      <c r="B105" s="61" t="s">
        <v>482</v>
      </c>
      <c r="C105" s="61"/>
      <c r="D105" s="61"/>
      <c r="E105" s="61"/>
      <c r="F105" s="61"/>
      <c r="G105" s="61"/>
      <c r="H105" s="61"/>
      <c r="I105" s="61"/>
      <c r="J105" s="54"/>
      <c r="K105" s="54"/>
      <c r="L105" s="54"/>
      <c r="M105" s="55"/>
      <c r="N105" s="56"/>
      <c r="O105" s="55"/>
      <c r="P105" s="55"/>
      <c r="Q105" s="55"/>
      <c r="R105" s="55"/>
      <c r="S105" s="57"/>
    </row>
    <row r="106" spans="1:29" x14ac:dyDescent="0.25">
      <c r="A106" s="12"/>
      <c r="J106" s="12"/>
      <c r="K106" s="12"/>
      <c r="L106" s="12"/>
      <c r="M106" s="13"/>
      <c r="N106" s="14"/>
      <c r="O106" s="13"/>
      <c r="P106" s="13"/>
      <c r="Q106" s="13"/>
      <c r="R106" s="13"/>
      <c r="S106" s="15"/>
    </row>
    <row r="107" spans="1:29" x14ac:dyDescent="0.25">
      <c r="B107" s="46" t="s">
        <v>504</v>
      </c>
      <c r="C107" s="46"/>
      <c r="D107" s="47"/>
      <c r="E107" s="47"/>
      <c r="F107" s="47"/>
      <c r="G107" s="47"/>
      <c r="H107" s="47"/>
      <c r="I107" s="48"/>
      <c r="J107" s="50"/>
      <c r="K107" s="50"/>
      <c r="L107" s="50"/>
      <c r="M107" s="50"/>
      <c r="N107" s="50"/>
      <c r="O107" s="50"/>
      <c r="P107" s="50"/>
      <c r="Q107" s="50"/>
      <c r="R107" s="50"/>
      <c r="S107" s="51"/>
      <c r="T107" s="52"/>
      <c r="U107" s="53"/>
      <c r="V107" s="52"/>
      <c r="W107" s="53"/>
      <c r="X107" s="52"/>
      <c r="Y107" s="53"/>
    </row>
    <row r="108" spans="1:29" ht="28.5" customHeight="1" x14ac:dyDescent="0.25">
      <c r="B108" s="60" t="s">
        <v>506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49"/>
    </row>
    <row r="109" spans="1:29" ht="15" customHeight="1" x14ac:dyDescent="0.25">
      <c r="B109" s="59" t="s">
        <v>505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1:29" ht="1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1:29" x14ac:dyDescent="0.25">
      <c r="B111" s="61" t="s">
        <v>494</v>
      </c>
      <c r="C111" s="61"/>
      <c r="D111" s="61"/>
      <c r="E111" s="61"/>
      <c r="F111" s="61"/>
      <c r="G111" s="61"/>
      <c r="H111" s="61"/>
      <c r="I111" s="6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2"/>
      <c r="U111" s="53"/>
      <c r="V111" s="52"/>
      <c r="W111" s="53"/>
      <c r="X111" s="52"/>
      <c r="Y111" s="53"/>
    </row>
  </sheetData>
  <sortState ref="A5:AI102">
    <sortCondition ref="A5:A102"/>
  </sortState>
  <mergeCells count="20">
    <mergeCell ref="C2:C3"/>
    <mergeCell ref="D2:D3"/>
    <mergeCell ref="E2:E3"/>
    <mergeCell ref="M2:R2"/>
    <mergeCell ref="B109:Y109"/>
    <mergeCell ref="B108:X108"/>
    <mergeCell ref="B111:I111"/>
    <mergeCell ref="A1:S1"/>
    <mergeCell ref="I2:I3"/>
    <mergeCell ref="J2:J3"/>
    <mergeCell ref="K2:L2"/>
    <mergeCell ref="S2:S3"/>
    <mergeCell ref="B104:S104"/>
    <mergeCell ref="B105:I105"/>
    <mergeCell ref="F2:F3"/>
    <mergeCell ref="G2:G3"/>
    <mergeCell ref="H2:H3"/>
    <mergeCell ref="T2:AC2"/>
    <mergeCell ref="A2:A3"/>
    <mergeCell ref="B2:B3"/>
  </mergeCells>
  <pageMargins left="0.11811023622047245" right="0.11811023622047245" top="0.74803149606299213" bottom="0.55118110236220474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Gadomski</dc:creator>
  <cp:lastModifiedBy>test</cp:lastModifiedBy>
  <cp:lastPrinted>2016-04-13T08:03:38Z</cp:lastPrinted>
  <dcterms:created xsi:type="dcterms:W3CDTF">2015-11-24T12:27:09Z</dcterms:created>
  <dcterms:modified xsi:type="dcterms:W3CDTF">2016-04-13T08:09:20Z</dcterms:modified>
</cp:coreProperties>
</file>