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15" yWindow="45" windowWidth="47310" windowHeight="12165"/>
  </bookViews>
  <sheets>
    <sheet name="Arkusz1" sheetId="1" r:id="rId1"/>
  </sheets>
  <definedNames>
    <definedName name="_xlnm._FilterDatabase" localSheetId="0" hidden="1">Arkusz1!$A$4:$AC$26</definedName>
    <definedName name="_xlnm.Print_Area" localSheetId="0">Arkusz1!$A$1:$AC$36</definedName>
    <definedName name="_xlnm.Print_Titles" localSheetId="0">Arkusz1!$1:$4</definedName>
  </definedNames>
  <calcPr calcId="145621"/>
</workbook>
</file>

<file path=xl/calcChain.xml><?xml version="1.0" encoding="utf-8"?>
<calcChain xmlns="http://schemas.openxmlformats.org/spreadsheetml/2006/main">
  <c r="P24" i="1" l="1"/>
  <c r="P19" i="1"/>
  <c r="P16" i="1"/>
  <c r="P9" i="1" l="1"/>
  <c r="P10" i="1" l="1"/>
  <c r="P12" i="1"/>
  <c r="P13" i="1"/>
  <c r="P15" i="1"/>
  <c r="P18" i="1"/>
  <c r="P20" i="1"/>
  <c r="P23" i="1"/>
</calcChain>
</file>

<file path=xl/sharedStrings.xml><?xml version="1.0" encoding="utf-8"?>
<sst xmlns="http://schemas.openxmlformats.org/spreadsheetml/2006/main" count="193" uniqueCount="156">
  <si>
    <t>L.p.</t>
  </si>
  <si>
    <t>Organizator</t>
  </si>
  <si>
    <t>Ulica</t>
  </si>
  <si>
    <t>Kod</t>
  </si>
  <si>
    <t>Poczta</t>
  </si>
  <si>
    <t>NIP</t>
  </si>
  <si>
    <t>Liczba zatrudnionych 
osób ogółem</t>
  </si>
  <si>
    <t>Liczba zatrudnionych osób niepełnosprawnych zgodnie 
z art.29 ust.1 pkt 1 ustawy</t>
  </si>
  <si>
    <t>z tego</t>
  </si>
  <si>
    <t>liczba osób ze znacznym stopniem niepełnosprawności</t>
  </si>
  <si>
    <t>liczba osób z umiarkowanym stopniem niepełnosprawności</t>
  </si>
  <si>
    <t>Uwagi</t>
  </si>
  <si>
    <t>Kwota środków wydatkowana na pokrycie 100% kosztów działania</t>
  </si>
  <si>
    <t>Nazwa ZAZ</t>
  </si>
  <si>
    <t xml:space="preserve">środki własne samorządu wojewódzkiego </t>
  </si>
  <si>
    <t xml:space="preserve">inne źródła: przychody ze sprzedaży wyrobów i usług, środki Organizatora </t>
  </si>
  <si>
    <t>Zakład Aktywności Zawodwej</t>
  </si>
  <si>
    <t>Mazowieckie</t>
  </si>
  <si>
    <t>ZAZ</t>
  </si>
  <si>
    <t>Fundacja Synapsis</t>
  </si>
  <si>
    <t>ZAZ Sinapsis</t>
  </si>
  <si>
    <t>Jasnan 36a</t>
  </si>
  <si>
    <t>05505</t>
  </si>
  <si>
    <t>Wilcza Góra</t>
  </si>
  <si>
    <t>Stowarzyszenie Otwarte Drzwi</t>
  </si>
  <si>
    <t>ZAZ Galeria "Apteka Sztuki"</t>
  </si>
  <si>
    <t>Al.. Wyzwolenia 3/5</t>
  </si>
  <si>
    <t>00572</t>
  </si>
  <si>
    <t>Warszawa</t>
  </si>
  <si>
    <t>Opolskie</t>
  </si>
  <si>
    <t>Fundacja Dom Rodzinnej Rehabilitacji Dzieci z Porażeniem Mózgowym w Opolu</t>
  </si>
  <si>
    <t>ZAZ w Opolu</t>
  </si>
  <si>
    <t>Mielęckiego 4a</t>
  </si>
  <si>
    <t>45115</t>
  </si>
  <si>
    <t>Opole</t>
  </si>
  <si>
    <t>Podkarpackie</t>
  </si>
  <si>
    <t>Rzeszów</t>
  </si>
  <si>
    <t>Podkarpacki Związek Organizatorów Zakładów Aktywności Zawodowej w Jarosławiu</t>
  </si>
  <si>
    <t>Zaz Podkarpackiego Związku Organizatorów Z A Z w Rzeszowie</t>
  </si>
  <si>
    <t>al.. Rejtana 10</t>
  </si>
  <si>
    <t>35310</t>
  </si>
  <si>
    <t>Podlaskie</t>
  </si>
  <si>
    <t>Stowarzyszenie MY DLA INNYCH</t>
  </si>
  <si>
    <t>Rumiankowa 13</t>
  </si>
  <si>
    <t>15665</t>
  </si>
  <si>
    <t>Warmińsko-Mazurskie</t>
  </si>
  <si>
    <t>Stowarzyszenie Integracji Osób Niepełnosprawnych SION</t>
  </si>
  <si>
    <t xml:space="preserve"> Bema 5</t>
  </si>
  <si>
    <t>11200</t>
  </si>
  <si>
    <t>Bartoszyce</t>
  </si>
  <si>
    <t>Zachodniopomorskie</t>
  </si>
  <si>
    <t>Polskie Stowarzyszenie na Rzecz Osób z Upośledzeniem Umysłowym Koło w Kamieniu Pomorskim</t>
  </si>
  <si>
    <t>Garncarska 4</t>
  </si>
  <si>
    <t>72400</t>
  </si>
  <si>
    <t>Kamień Pomorski</t>
  </si>
  <si>
    <t>środki PFRON wg algorytmu</t>
  </si>
  <si>
    <t>środki PFRON na podstawie art. 26a ustawy o rehabilitacji</t>
  </si>
  <si>
    <t>środki PFRON ogółem
[14+15]</t>
  </si>
  <si>
    <t>Województwo</t>
  </si>
  <si>
    <t>ogółem
[16+17+18]</t>
  </si>
  <si>
    <t>Michał Gadomski, Wydział Ekonomiczno - Finansowy PFRON 24.03.2016 r.</t>
  </si>
  <si>
    <t>* Na podstawie informacji dotyczących zakładów aktywności zawodowej stanowiących załączniki do sprawozdań rzeczowo-finansowych o zadaniach zrealizowanych ze środków PFRON otrzymanych przez samorządy wojewódzkie.</t>
  </si>
  <si>
    <t>Informacja o Zakładach Aktywności Zawodowej działających w 2015 roku (wg stanu na 31.12.2015r.)*</t>
  </si>
  <si>
    <t>Zatrudnienie i dofinansowanie SOD dla ZAZ w 2015 roku w ETATACH na podstawie SODiR</t>
  </si>
  <si>
    <t>Dofinasowanie do znacznego stopnia  za cały rok 2015</t>
  </si>
  <si>
    <t>Dofinasowanie do znacznego stopnia - grupa specjalna za cały rok 2015</t>
  </si>
  <si>
    <t>Dofinasowanie do umiarkowanego stopnia za cały rok 2015</t>
  </si>
  <si>
    <t>Dofinasowanie do umiarkowanego stopnia - grupa specjalna za cały rok 2015</t>
  </si>
  <si>
    <t>Ilość okresów na które ZAZ złożył w 2015 roku wniosek WND</t>
  </si>
  <si>
    <t>zarejestrowany organizator, który nie ubiega się jako ZAZ</t>
  </si>
  <si>
    <t>Piotr Matejak, Wydział Dofinansowań Rynku Pracy PFRON 06.04.2016 r.</t>
  </si>
  <si>
    <t>Zatrudnienie w etatach - 
znaczny stopień niepełnosprawności (średniomiesięcznie za rok 2015) **</t>
  </si>
  <si>
    <t>Zatrudnienie  w etatach -
znaczny stopień niepełnosprawności - grupa specjalna (średniomiesięcznie za rok 2015) **</t>
  </si>
  <si>
    <t>Zatrudnienie  w etatach -
umiarkowany stopień niepełnosprawności (średniomiesięcznie za rok 2015) **</t>
  </si>
  <si>
    <t>Zatrudnienie  w etatach -
umiarkowany stopień niepełnosprawności - grupa specjalna (średniomiesięcznie za rok 2015) **</t>
  </si>
  <si>
    <t>UWAGA!</t>
  </si>
  <si>
    <t>Kwoty dofinansowania przedstawiają wypłaty dofinansowania w ujęciu memoriałowym dla danego stopnia niepełnosprawności. Nie zawierają one zwrotów dokonanych przez stronę.</t>
  </si>
  <si>
    <r>
      <rPr>
        <b/>
        <sz val="9"/>
        <rFont val="Arial"/>
        <family val="2"/>
        <charset val="238"/>
      </rPr>
      <t xml:space="preserve">** </t>
    </r>
    <r>
      <rPr>
        <sz val="8"/>
        <rFont val="Arial"/>
        <family val="2"/>
        <charset val="238"/>
      </rPr>
      <t>Dane dyczące "Zatrudnienia" w podziale na stopień niepełnosprawności przedstawiają liczbę zatrudnionych osób niepełnosprawnych w etatach i zostały sporządzone na podstawie informacji zawartych w miesięcznych załącznikach INF-D-P, tj.  w oparciu o raporty dotyczące miesięcznego zatrudnienia pracowników. Dane obejmują  informacje z ostatniego poprawnie zweryfikowanego załącznika INF-D-P i zostały sporządzone na podstawie liczby wniosków złozonych przez dany ZAZ za 2015 rok</t>
    </r>
  </si>
  <si>
    <t>Fundacja Ekonomii Społecznej Przystań</t>
  </si>
  <si>
    <t>Tumska 13 lok.6</t>
  </si>
  <si>
    <t>09400</t>
  </si>
  <si>
    <t>Płock</t>
  </si>
  <si>
    <t>zarejestrowany organizator, który ubiega się jako ZAZ oraz jako inny pracodawca</t>
  </si>
  <si>
    <t xml:space="preserve"> </t>
  </si>
  <si>
    <t>korekta danych organizatora na dane ZAZ, w związku z rejestracją w SODiR zarówno organizatora jak i ZAZ pod tym samym nr NIP.</t>
  </si>
  <si>
    <t>Łódzkie</t>
  </si>
  <si>
    <t>Krajowy Ruch Ekologiczno-Społeczny</t>
  </si>
  <si>
    <t>Zakład Aktywności Zawodwej "KRES"</t>
  </si>
  <si>
    <t>Dąbrowskiego 225/243</t>
  </si>
  <si>
    <t>93231</t>
  </si>
  <si>
    <t>Łódź</t>
  </si>
  <si>
    <t>ten sam podmiot co z "Lp. 58", zarejestrowany jako organizator, który jednocześnie ubiega się o dofinansowanie jako ZAZ</t>
  </si>
  <si>
    <t>Rawsko-Bialska Spółdzielnia Socjalna "NADZIEJA i PRACA"</t>
  </si>
  <si>
    <t>Katowicka 24E</t>
  </si>
  <si>
    <t>96200</t>
  </si>
  <si>
    <t>Rawa Mazowiecka</t>
  </si>
  <si>
    <t>Małopolskie</t>
  </si>
  <si>
    <t>Bonifraterska Fundacja Dobroczynna</t>
  </si>
  <si>
    <t>Zakład Aktywności Zawodowej Bonifraterska Fundacja Dobroczynna</t>
  </si>
  <si>
    <t>Konary 21</t>
  </si>
  <si>
    <t>32040</t>
  </si>
  <si>
    <t>Świątniki Górne</t>
  </si>
  <si>
    <t>Fundacja Pomocy Osobom Niepełnosprawnym</t>
  </si>
  <si>
    <t>Zakład Aktywności Zawodowej im. Matki Bożej Fatimskiej</t>
  </si>
  <si>
    <t>Stróże 413, 622 B</t>
  </si>
  <si>
    <t>33331</t>
  </si>
  <si>
    <t>Stróże</t>
  </si>
  <si>
    <t>zarejestrowany organizator, który ubiega się jako ZAZ</t>
  </si>
  <si>
    <t>Stowarzyszenie "Gmina KLWÓW- Wspólne Marzenia"</t>
  </si>
  <si>
    <t>ZAZ Klwów</t>
  </si>
  <si>
    <t>Opoczyńska 45</t>
  </si>
  <si>
    <t>26415</t>
  </si>
  <si>
    <t>Klwów</t>
  </si>
  <si>
    <t>Fundacja "In Corpore" Rzeszów</t>
  </si>
  <si>
    <t>Zaz Fundacji "In Capore"</t>
  </si>
  <si>
    <t>Rejtana 21</t>
  </si>
  <si>
    <t>35326</t>
  </si>
  <si>
    <t>zarejestrowany organizator, który za ostatni miesiąc nie ubiega się jako ZAZ</t>
  </si>
  <si>
    <t>Stowarzyszenie Krajowy Ekologiczno-Społecznego</t>
  </si>
  <si>
    <t>ZAZ KRES w Zambrowie</t>
  </si>
  <si>
    <t>Kuropatwy 9</t>
  </si>
  <si>
    <t>05600</t>
  </si>
  <si>
    <t>Piaseczno</t>
  </si>
  <si>
    <t>ten sam podmiot co z "Lp. 22", zarejestrowany jako organizator, który jednocześnie ubiega się jako ZAZ</t>
  </si>
  <si>
    <t>Stowarzyszenie na Rzecz Osób z Upośledzeniem Umysłowym Biskupiec</t>
  </si>
  <si>
    <t>Gdańska 1</t>
  </si>
  <si>
    <t>11300</t>
  </si>
  <si>
    <t>Biskupiec</t>
  </si>
  <si>
    <t>Grunwaldzka 19A</t>
  </si>
  <si>
    <t>14100</t>
  </si>
  <si>
    <t>Ostróda</t>
  </si>
  <si>
    <t>Polskie Stowarzyszenie na Rzecz Osób z Upośledzeniem Umysłowym Koło w Stargardzie</t>
  </si>
  <si>
    <t>Broniewskiego 2</t>
  </si>
  <si>
    <t>73110</t>
  </si>
  <si>
    <t>Stargard</t>
  </si>
  <si>
    <t>Brak ZAZ w SODiR. W SODiR zarejestrowany jest organizator ZAZ, który ubiega się o dofinansowanie jako ZAZ.</t>
  </si>
  <si>
    <t>Polskie Stowarzyszenie na Rzecz Osób z Upośledzniem Umysłowym Koło w Szczecinie</t>
  </si>
  <si>
    <t>Spełnionych Marzeń 3</t>
  </si>
  <si>
    <t>72003</t>
  </si>
  <si>
    <t>Dobra</t>
  </si>
  <si>
    <t>Stowarzyszenie Rodziców i Przyjaciół Osób Niepełnosprawnych "Radość" Dębica</t>
  </si>
  <si>
    <t>Zaz w Woli Żyrakowskiej</t>
  </si>
  <si>
    <t>Wola Żyrakowska 80B</t>
  </si>
  <si>
    <t>39204</t>
  </si>
  <si>
    <t>Żyraków</t>
  </si>
  <si>
    <t>Śląskie</t>
  </si>
  <si>
    <t>Bytomskie Stow. Pomocy Dzieciom i Młodzieży Niepełnosprawnej</t>
  </si>
  <si>
    <t>ZAZ przy Bytomskim Stow. Pomocy Dzieciom i Młodzieży Niepełnosprawnej</t>
  </si>
  <si>
    <t>Strzelców Bytomskich 131 b</t>
  </si>
  <si>
    <t>41914</t>
  </si>
  <si>
    <t>Bytom</t>
  </si>
  <si>
    <t>Polskie Stowarzyszenie na Rzecz Osób z Upośledzeniem Umysłowym Koło w Kołobrzegu</t>
  </si>
  <si>
    <t>Mazowiecka 30</t>
  </si>
  <si>
    <t>78100</t>
  </si>
  <si>
    <t>Kołobrzeg</t>
  </si>
  <si>
    <t>zarejestrowany organizator, który ubiega się wyłącznie jako ZAZ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</si>
</sst>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]#,##0.00;\-[$]#,##0.00"/>
    <numFmt numFmtId="165" formatCode="#,##0.000"/>
    <numFmt numFmtId="166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/>
    </xf>
    <xf numFmtId="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3" fontId="2" fillId="0" borderId="3" xfId="1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/>
    </xf>
    <xf numFmtId="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0" fillId="0" borderId="0" xfId="0" applyNumberFormat="1"/>
    <xf numFmtId="3" fontId="0" fillId="0" borderId="0" xfId="0" applyNumberFormat="1"/>
    <xf numFmtId="1" fontId="2" fillId="4" borderId="1" xfId="1" applyNumberFormat="1" applyFont="1" applyFill="1" applyBorder="1" applyAlignment="1">
      <alignment horizontal="center" vertical="center" wrapText="1"/>
    </xf>
    <xf numFmtId="1" fontId="2" fillId="4" borderId="9" xfId="1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" fontId="2" fillId="4" borderId="8" xfId="1" applyNumberFormat="1" applyFont="1" applyFill="1" applyBorder="1" applyAlignment="1">
      <alignment horizontal="center" vertical="center" wrapText="1"/>
    </xf>
    <xf numFmtId="1" fontId="2" fillId="4" borderId="7" xfId="1" applyNumberFormat="1" applyFont="1" applyFill="1" applyBorder="1" applyAlignment="1">
      <alignment horizontal="center" vertical="center" wrapText="1"/>
    </xf>
    <xf numFmtId="1" fontId="2" fillId="4" borderId="5" xfId="1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9" fillId="4" borderId="8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/>
    <xf numFmtId="166" fontId="12" fillId="0" borderId="0" xfId="0" applyNumberFormat="1" applyFont="1"/>
    <xf numFmtId="0" fontId="12" fillId="0" borderId="0" xfId="0" applyFont="1" applyAlignment="1">
      <alignment vertical="center" wrapText="1"/>
    </xf>
    <xf numFmtId="3" fontId="13" fillId="0" borderId="0" xfId="0" applyNumberFormat="1" applyFont="1"/>
    <xf numFmtId="0" fontId="11" fillId="0" borderId="0" xfId="0" applyFont="1"/>
    <xf numFmtId="165" fontId="11" fillId="0" borderId="0" xfId="0" applyNumberFormat="1" applyFont="1"/>
    <xf numFmtId="4" fontId="11" fillId="0" borderId="0" xfId="0" applyNumberFormat="1" applyFont="1"/>
    <xf numFmtId="0" fontId="9" fillId="0" borderId="0" xfId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right" vertical="center" wrapText="1"/>
    </xf>
    <xf numFmtId="3" fontId="11" fillId="0" borderId="0" xfId="0" applyNumberFormat="1" applyFont="1" applyBorder="1" applyAlignment="1">
      <alignment vertical="center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wrapText="1"/>
    </xf>
    <xf numFmtId="165" fontId="11" fillId="6" borderId="7" xfId="0" applyNumberFormat="1" applyFont="1" applyFill="1" applyBorder="1" applyAlignment="1">
      <alignment horizontal="right" vertical="center"/>
    </xf>
    <xf numFmtId="4" fontId="10" fillId="7" borderId="5" xfId="0" applyNumberFormat="1" applyFont="1" applyFill="1" applyBorder="1" applyAlignment="1">
      <alignment horizontal="right" vertical="center"/>
    </xf>
    <xf numFmtId="4" fontId="9" fillId="8" borderId="4" xfId="1" applyNumberFormat="1" applyFont="1" applyFill="1" applyBorder="1" applyAlignment="1">
      <alignment horizontal="center" vertical="center" wrapText="1"/>
    </xf>
    <xf numFmtId="165" fontId="9" fillId="9" borderId="6" xfId="1" applyNumberFormat="1" applyFont="1" applyFill="1" applyBorder="1" applyAlignment="1">
      <alignment horizontal="center" vertical="center" wrapText="1"/>
    </xf>
    <xf numFmtId="4" fontId="10" fillId="10" borderId="5" xfId="0" applyNumberFormat="1" applyFont="1" applyFill="1" applyBorder="1" applyAlignment="1">
      <alignment horizontal="right" vertical="center"/>
    </xf>
    <xf numFmtId="4" fontId="9" fillId="11" borderId="4" xfId="1" applyNumberFormat="1" applyFont="1" applyFill="1" applyBorder="1" applyAlignment="1">
      <alignment horizontal="center" vertical="center" wrapText="1"/>
    </xf>
    <xf numFmtId="165" fontId="9" fillId="12" borderId="6" xfId="1" applyNumberFormat="1" applyFont="1" applyFill="1" applyBorder="1" applyAlignment="1">
      <alignment horizontal="center" vertical="center" wrapText="1"/>
    </xf>
    <xf numFmtId="165" fontId="11" fillId="13" borderId="7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1" fillId="0" borderId="13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view="pageBreakPreview" topLeftCell="A11" zoomScaleNormal="100" zoomScaleSheetLayoutView="100" workbookViewId="0">
      <selection activeCell="D16" sqref="D16"/>
    </sheetView>
  </sheetViews>
  <sheetFormatPr defaultRowHeight="15" x14ac:dyDescent="0.25"/>
  <cols>
    <col min="1" max="1" width="2.5703125" bestFit="1" customWidth="1"/>
    <col min="2" max="2" width="10.5703125" customWidth="1"/>
    <col min="3" max="3" width="11.42578125" customWidth="1"/>
    <col min="4" max="4" width="18.140625" customWidth="1"/>
    <col min="5" max="5" width="7.28515625" customWidth="1"/>
    <col min="6" max="6" width="4.5703125" bestFit="1" customWidth="1"/>
    <col min="7" max="7" width="6.7109375" customWidth="1"/>
    <col min="8" max="8" width="8.7109375" customWidth="1"/>
    <col min="9" max="9" width="7.140625" customWidth="1"/>
    <col min="10" max="10" width="11.140625" customWidth="1"/>
    <col min="11" max="11" width="7" customWidth="1"/>
    <col min="12" max="12" width="6.28515625" customWidth="1"/>
    <col min="13" max="13" width="7.140625" customWidth="1"/>
    <col min="14" max="14" width="6.28515625" customWidth="1"/>
    <col min="15" max="15" width="6.140625" customWidth="1"/>
    <col min="16" max="16" width="7.140625" customWidth="1"/>
    <col min="17" max="17" width="7.5703125" customWidth="1"/>
    <col min="18" max="18" width="6.7109375" customWidth="1"/>
    <col min="19" max="19" width="11.85546875" customWidth="1"/>
    <col min="20" max="20" width="10.7109375" style="23" customWidth="1"/>
    <col min="21" max="21" width="15.7109375" style="1" customWidth="1"/>
    <col min="22" max="22" width="10.7109375" style="23" customWidth="1"/>
    <col min="23" max="23" width="15.7109375" style="1" customWidth="1"/>
    <col min="24" max="24" width="10.7109375" style="23" customWidth="1"/>
    <col min="25" max="25" width="15.7109375" style="1" customWidth="1"/>
    <col min="26" max="26" width="10.7109375" style="23" customWidth="1"/>
    <col min="27" max="27" width="15.7109375" style="1" customWidth="1"/>
    <col min="28" max="28" width="9.7109375" style="24" customWidth="1"/>
    <col min="29" max="29" width="37" customWidth="1"/>
  </cols>
  <sheetData>
    <row r="1" spans="1:29" ht="18.75" x14ac:dyDescent="0.3">
      <c r="A1" s="68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22"/>
    </row>
    <row r="2" spans="1:29" s="2" customFormat="1" ht="21.75" thickBot="1" x14ac:dyDescent="0.3">
      <c r="A2" s="70" t="s">
        <v>0</v>
      </c>
      <c r="B2" s="70" t="s">
        <v>58</v>
      </c>
      <c r="C2" s="70" t="s">
        <v>1</v>
      </c>
      <c r="D2" s="70" t="s">
        <v>13</v>
      </c>
      <c r="E2" s="70" t="s">
        <v>2</v>
      </c>
      <c r="F2" s="70" t="s">
        <v>3</v>
      </c>
      <c r="G2" s="70" t="s">
        <v>4</v>
      </c>
      <c r="H2" s="70" t="s">
        <v>5</v>
      </c>
      <c r="I2" s="70" t="s">
        <v>6</v>
      </c>
      <c r="J2" s="70" t="s">
        <v>7</v>
      </c>
      <c r="K2" s="71" t="s">
        <v>8</v>
      </c>
      <c r="L2" s="71"/>
      <c r="M2" s="74" t="s">
        <v>12</v>
      </c>
      <c r="N2" s="75"/>
      <c r="O2" s="75"/>
      <c r="P2" s="75"/>
      <c r="Q2" s="75"/>
      <c r="R2" s="76"/>
      <c r="S2" s="72" t="s">
        <v>11</v>
      </c>
      <c r="T2" s="64" t="s">
        <v>63</v>
      </c>
      <c r="U2" s="64"/>
      <c r="V2" s="64"/>
      <c r="W2" s="64"/>
      <c r="X2" s="64"/>
      <c r="Y2" s="64"/>
      <c r="Z2" s="64"/>
      <c r="AA2" s="64"/>
      <c r="AB2" s="64"/>
      <c r="AC2" s="65"/>
    </row>
    <row r="3" spans="1:29" ht="117.7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4" t="s">
        <v>9</v>
      </c>
      <c r="L3" s="4" t="s">
        <v>10</v>
      </c>
      <c r="M3" s="5" t="s">
        <v>59</v>
      </c>
      <c r="N3" s="6" t="s">
        <v>55</v>
      </c>
      <c r="O3" s="5" t="s">
        <v>56</v>
      </c>
      <c r="P3" s="5" t="s">
        <v>57</v>
      </c>
      <c r="Q3" s="7" t="s">
        <v>14</v>
      </c>
      <c r="R3" s="7" t="s">
        <v>15</v>
      </c>
      <c r="S3" s="73"/>
      <c r="T3" s="51" t="s">
        <v>71</v>
      </c>
      <c r="U3" s="50" t="s">
        <v>64</v>
      </c>
      <c r="V3" s="51" t="s">
        <v>72</v>
      </c>
      <c r="W3" s="50" t="s">
        <v>65</v>
      </c>
      <c r="X3" s="54" t="s">
        <v>73</v>
      </c>
      <c r="Y3" s="53" t="s">
        <v>66</v>
      </c>
      <c r="Z3" s="54" t="s">
        <v>74</v>
      </c>
      <c r="AA3" s="53" t="s">
        <v>67</v>
      </c>
      <c r="AB3" s="34" t="s">
        <v>68</v>
      </c>
      <c r="AC3" s="21" t="s">
        <v>11</v>
      </c>
    </row>
    <row r="4" spans="1:29" ht="11.25" customHeight="1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4">
        <v>11</v>
      </c>
      <c r="L4" s="4">
        <v>12</v>
      </c>
      <c r="M4" s="5">
        <v>13</v>
      </c>
      <c r="N4" s="3">
        <v>14</v>
      </c>
      <c r="O4" s="5">
        <v>15</v>
      </c>
      <c r="P4" s="5">
        <v>16</v>
      </c>
      <c r="Q4" s="3">
        <v>17</v>
      </c>
      <c r="R4" s="3">
        <v>18</v>
      </c>
      <c r="S4" s="26">
        <v>19</v>
      </c>
      <c r="T4" s="29">
        <v>20</v>
      </c>
      <c r="U4" s="30">
        <v>21</v>
      </c>
      <c r="V4" s="29">
        <v>22</v>
      </c>
      <c r="W4" s="30">
        <v>23</v>
      </c>
      <c r="X4" s="29">
        <v>24</v>
      </c>
      <c r="Y4" s="30">
        <v>25</v>
      </c>
      <c r="Z4" s="29">
        <v>26</v>
      </c>
      <c r="AA4" s="30">
        <v>27</v>
      </c>
      <c r="AB4" s="28">
        <v>28</v>
      </c>
      <c r="AC4" s="25">
        <v>29</v>
      </c>
    </row>
    <row r="5" spans="1:29" ht="33.75" x14ac:dyDescent="0.25">
      <c r="A5" s="8">
        <v>22</v>
      </c>
      <c r="B5" s="9" t="s">
        <v>85</v>
      </c>
      <c r="C5" s="9" t="s">
        <v>86</v>
      </c>
      <c r="D5" s="9" t="s">
        <v>87</v>
      </c>
      <c r="E5" s="9" t="s">
        <v>88</v>
      </c>
      <c r="F5" s="8" t="s">
        <v>89</v>
      </c>
      <c r="G5" s="9" t="s">
        <v>90</v>
      </c>
      <c r="H5" s="8">
        <v>1231032147</v>
      </c>
      <c r="I5" s="8">
        <v>33</v>
      </c>
      <c r="J5" s="8">
        <v>26</v>
      </c>
      <c r="K5" s="8">
        <v>18</v>
      </c>
      <c r="L5" s="8">
        <v>8</v>
      </c>
      <c r="M5" s="10">
        <v>1025796</v>
      </c>
      <c r="N5" s="11">
        <v>559000</v>
      </c>
      <c r="O5" s="10">
        <v>316434</v>
      </c>
      <c r="P5" s="10">
        <v>875434</v>
      </c>
      <c r="Q5" s="10">
        <v>0</v>
      </c>
      <c r="R5" s="10">
        <v>150362</v>
      </c>
      <c r="S5" s="27"/>
      <c r="T5" s="31"/>
      <c r="U5" s="32"/>
      <c r="V5" s="31"/>
      <c r="W5" s="32"/>
      <c r="X5" s="31"/>
      <c r="Y5" s="32"/>
      <c r="Z5" s="31"/>
      <c r="AA5" s="32"/>
      <c r="AB5" s="33"/>
      <c r="AC5" s="61" t="s">
        <v>91</v>
      </c>
    </row>
    <row r="6" spans="1:29" ht="24.75" x14ac:dyDescent="0.25">
      <c r="A6" s="8">
        <v>23</v>
      </c>
      <c r="B6" s="9" t="s">
        <v>85</v>
      </c>
      <c r="C6" s="9" t="s">
        <v>92</v>
      </c>
      <c r="D6" s="9" t="s">
        <v>16</v>
      </c>
      <c r="E6" s="9" t="s">
        <v>93</v>
      </c>
      <c r="F6" s="8" t="s">
        <v>94</v>
      </c>
      <c r="G6" s="9" t="s">
        <v>95</v>
      </c>
      <c r="H6" s="8">
        <v>8351605081</v>
      </c>
      <c r="I6" s="8">
        <v>17</v>
      </c>
      <c r="J6" s="8">
        <v>13</v>
      </c>
      <c r="K6" s="8">
        <v>8</v>
      </c>
      <c r="L6" s="8">
        <v>5</v>
      </c>
      <c r="M6" s="10">
        <v>477349</v>
      </c>
      <c r="N6" s="11">
        <v>423693</v>
      </c>
      <c r="O6" s="10">
        <v>0</v>
      </c>
      <c r="P6" s="10">
        <v>423693</v>
      </c>
      <c r="Q6" s="10">
        <v>37632</v>
      </c>
      <c r="R6" s="10">
        <v>16024</v>
      </c>
      <c r="S6" s="27"/>
      <c r="T6" s="31">
        <v>0</v>
      </c>
      <c r="U6" s="32">
        <v>0</v>
      </c>
      <c r="V6" s="31">
        <v>0</v>
      </c>
      <c r="W6" s="32"/>
      <c r="X6" s="31">
        <v>1.4444444444444444</v>
      </c>
      <c r="Y6" s="32">
        <v>13551.39</v>
      </c>
      <c r="Z6" s="31">
        <v>0</v>
      </c>
      <c r="AA6" s="32"/>
      <c r="AB6" s="33">
        <v>9</v>
      </c>
      <c r="AC6" s="56" t="s">
        <v>69</v>
      </c>
    </row>
    <row r="7" spans="1:29" ht="22.5" x14ac:dyDescent="0.25">
      <c r="A7" s="8">
        <v>28</v>
      </c>
      <c r="B7" s="9" t="s">
        <v>96</v>
      </c>
      <c r="C7" s="9" t="s">
        <v>97</v>
      </c>
      <c r="D7" s="9" t="s">
        <v>98</v>
      </c>
      <c r="E7" s="9" t="s">
        <v>99</v>
      </c>
      <c r="F7" s="8" t="s">
        <v>100</v>
      </c>
      <c r="G7" s="9" t="s">
        <v>101</v>
      </c>
      <c r="H7" s="8">
        <v>9442245602</v>
      </c>
      <c r="I7" s="8">
        <v>49</v>
      </c>
      <c r="J7" s="8">
        <v>37</v>
      </c>
      <c r="K7" s="8">
        <v>21</v>
      </c>
      <c r="L7" s="8">
        <v>16</v>
      </c>
      <c r="M7" s="10">
        <v>1403115</v>
      </c>
      <c r="N7" s="11">
        <v>647500</v>
      </c>
      <c r="O7" s="10">
        <v>536237</v>
      </c>
      <c r="P7" s="10">
        <v>1183737</v>
      </c>
      <c r="Q7" s="10">
        <v>130655</v>
      </c>
      <c r="R7" s="10">
        <v>88723</v>
      </c>
      <c r="S7" s="27"/>
      <c r="T7" s="31">
        <v>15.608333333333329</v>
      </c>
      <c r="U7" s="32">
        <v>333397.24</v>
      </c>
      <c r="V7" s="31">
        <v>11.424999999999997</v>
      </c>
      <c r="W7" s="32">
        <v>251945.7</v>
      </c>
      <c r="X7" s="31">
        <v>12.791666666666664</v>
      </c>
      <c r="Y7" s="32">
        <v>245150.30000000002</v>
      </c>
      <c r="Z7" s="31">
        <v>10.95833333333333</v>
      </c>
      <c r="AA7" s="32">
        <v>220400.30000000002</v>
      </c>
      <c r="AB7" s="33">
        <v>12</v>
      </c>
      <c r="AC7" s="56" t="s">
        <v>69</v>
      </c>
    </row>
    <row r="8" spans="1:29" ht="24.75" x14ac:dyDescent="0.25">
      <c r="A8" s="8">
        <v>29</v>
      </c>
      <c r="B8" s="9" t="s">
        <v>96</v>
      </c>
      <c r="C8" s="9" t="s">
        <v>102</v>
      </c>
      <c r="D8" s="9" t="s">
        <v>103</v>
      </c>
      <c r="E8" s="9" t="s">
        <v>104</v>
      </c>
      <c r="F8" s="8" t="s">
        <v>105</v>
      </c>
      <c r="G8" s="9" t="s">
        <v>106</v>
      </c>
      <c r="H8" s="8">
        <v>7381778443</v>
      </c>
      <c r="I8" s="8">
        <v>47</v>
      </c>
      <c r="J8" s="8">
        <v>32</v>
      </c>
      <c r="K8" s="8">
        <v>21</v>
      </c>
      <c r="L8" s="8">
        <v>11</v>
      </c>
      <c r="M8" s="10">
        <v>989843</v>
      </c>
      <c r="N8" s="11">
        <v>443983</v>
      </c>
      <c r="O8" s="10">
        <v>340697</v>
      </c>
      <c r="P8" s="10">
        <v>784680</v>
      </c>
      <c r="Q8" s="10">
        <v>85038</v>
      </c>
      <c r="R8" s="10">
        <v>120125</v>
      </c>
      <c r="S8" s="27"/>
      <c r="T8" s="31">
        <v>21.158333333333335</v>
      </c>
      <c r="U8" s="32">
        <v>308414.61</v>
      </c>
      <c r="V8" s="31">
        <v>8.3875000000000011</v>
      </c>
      <c r="W8" s="32">
        <v>130464.76</v>
      </c>
      <c r="X8" s="31">
        <v>18.504999999999999</v>
      </c>
      <c r="Y8" s="32">
        <v>217537.37</v>
      </c>
      <c r="Z8" s="31">
        <v>11.238333333333332</v>
      </c>
      <c r="AA8" s="32">
        <v>167731.15</v>
      </c>
      <c r="AB8" s="33">
        <v>12</v>
      </c>
      <c r="AC8" s="56" t="s">
        <v>107</v>
      </c>
    </row>
    <row r="9" spans="1:29" ht="22.5" x14ac:dyDescent="0.25">
      <c r="A9" s="8">
        <v>36</v>
      </c>
      <c r="B9" s="9" t="s">
        <v>17</v>
      </c>
      <c r="C9" s="9" t="s">
        <v>78</v>
      </c>
      <c r="D9" s="9" t="s">
        <v>18</v>
      </c>
      <c r="E9" s="9" t="s">
        <v>79</v>
      </c>
      <c r="F9" s="8" t="s">
        <v>80</v>
      </c>
      <c r="G9" s="9" t="s">
        <v>81</v>
      </c>
      <c r="H9" s="8">
        <v>7743211784</v>
      </c>
      <c r="I9" s="8">
        <v>40</v>
      </c>
      <c r="J9" s="8">
        <v>30</v>
      </c>
      <c r="K9" s="8">
        <v>18</v>
      </c>
      <c r="L9" s="8">
        <v>12</v>
      </c>
      <c r="M9" s="10">
        <v>1857350</v>
      </c>
      <c r="N9" s="11">
        <v>555000</v>
      </c>
      <c r="O9" s="10">
        <v>350793</v>
      </c>
      <c r="P9" s="10">
        <f>N9+O9</f>
        <v>905793</v>
      </c>
      <c r="Q9" s="10">
        <v>0</v>
      </c>
      <c r="R9" s="10">
        <v>951557</v>
      </c>
      <c r="S9" s="27"/>
      <c r="T9" s="31">
        <v>12.312499999999995</v>
      </c>
      <c r="U9" s="32">
        <v>235808.27</v>
      </c>
      <c r="V9" s="31">
        <v>4.0499999999999989</v>
      </c>
      <c r="W9" s="32">
        <v>81271</v>
      </c>
      <c r="X9" s="31">
        <v>11.174999999999997</v>
      </c>
      <c r="Y9" s="32">
        <v>190884.40000000002</v>
      </c>
      <c r="Z9" s="31">
        <v>7.2041666666666648</v>
      </c>
      <c r="AA9" s="32">
        <v>138628.48000000001</v>
      </c>
      <c r="AB9" s="33">
        <v>12</v>
      </c>
      <c r="AC9" s="56" t="s">
        <v>82</v>
      </c>
    </row>
    <row r="10" spans="1:29" ht="22.5" x14ac:dyDescent="0.25">
      <c r="A10" s="8">
        <v>38</v>
      </c>
      <c r="B10" s="9" t="s">
        <v>17</v>
      </c>
      <c r="C10" s="9" t="s">
        <v>19</v>
      </c>
      <c r="D10" s="9" t="s">
        <v>20</v>
      </c>
      <c r="E10" s="9" t="s">
        <v>21</v>
      </c>
      <c r="F10" s="8" t="s">
        <v>22</v>
      </c>
      <c r="G10" s="9" t="s">
        <v>23</v>
      </c>
      <c r="H10" s="8">
        <v>5260302522</v>
      </c>
      <c r="I10" s="8">
        <v>33</v>
      </c>
      <c r="J10" s="8">
        <v>24</v>
      </c>
      <c r="K10" s="8">
        <v>17</v>
      </c>
      <c r="L10" s="8">
        <v>7</v>
      </c>
      <c r="M10" s="10">
        <v>1020075</v>
      </c>
      <c r="N10" s="11">
        <v>444000</v>
      </c>
      <c r="O10" s="10">
        <v>280152</v>
      </c>
      <c r="P10" s="10">
        <f>N10+O10</f>
        <v>724152</v>
      </c>
      <c r="Q10" s="10">
        <v>0</v>
      </c>
      <c r="R10" s="10">
        <v>295923</v>
      </c>
      <c r="S10" s="27"/>
      <c r="T10" s="48">
        <v>8.9983333333333313</v>
      </c>
      <c r="U10" s="49">
        <v>193746.05</v>
      </c>
      <c r="V10" s="48">
        <v>8.9983333333333313</v>
      </c>
      <c r="W10" s="49">
        <v>193746.05</v>
      </c>
      <c r="X10" s="31">
        <v>5.3174999999999999</v>
      </c>
      <c r="Y10" s="32">
        <v>107715.99</v>
      </c>
      <c r="Z10" s="31">
        <v>5.1508333333333338</v>
      </c>
      <c r="AA10" s="32">
        <v>105465.99</v>
      </c>
      <c r="AB10" s="33">
        <v>12</v>
      </c>
      <c r="AC10" s="58" t="s">
        <v>69</v>
      </c>
    </row>
    <row r="11" spans="1:29" ht="24.75" x14ac:dyDescent="0.25">
      <c r="A11" s="8">
        <v>39</v>
      </c>
      <c r="B11" s="9" t="s">
        <v>17</v>
      </c>
      <c r="C11" s="9" t="s">
        <v>108</v>
      </c>
      <c r="D11" s="9" t="s">
        <v>109</v>
      </c>
      <c r="E11" s="9" t="s">
        <v>110</v>
      </c>
      <c r="F11" s="8" t="s">
        <v>111</v>
      </c>
      <c r="G11" s="9" t="s">
        <v>112</v>
      </c>
      <c r="H11" s="8">
        <v>6010074948</v>
      </c>
      <c r="I11" s="8">
        <v>40</v>
      </c>
      <c r="J11" s="8">
        <v>30</v>
      </c>
      <c r="K11" s="8">
        <v>18</v>
      </c>
      <c r="L11" s="8">
        <v>12</v>
      </c>
      <c r="M11" s="10">
        <v>1434033</v>
      </c>
      <c r="N11" s="11">
        <v>555000</v>
      </c>
      <c r="O11" s="10">
        <v>345612</v>
      </c>
      <c r="P11" s="10">
        <v>900612</v>
      </c>
      <c r="Q11" s="10">
        <v>0</v>
      </c>
      <c r="R11" s="10">
        <v>533421</v>
      </c>
      <c r="S11" s="27"/>
      <c r="T11" s="31">
        <v>9.25</v>
      </c>
      <c r="U11" s="32">
        <v>193669.40999999997</v>
      </c>
      <c r="V11" s="31">
        <v>3.9608333333333339</v>
      </c>
      <c r="W11" s="32">
        <v>84308.1</v>
      </c>
      <c r="X11" s="55">
        <v>7.3208333333333337</v>
      </c>
      <c r="Y11" s="52">
        <v>145983.34999999998</v>
      </c>
      <c r="Z11" s="55">
        <v>7.3208333333333337</v>
      </c>
      <c r="AA11" s="52">
        <v>145983.34999999998</v>
      </c>
      <c r="AB11" s="33">
        <v>12</v>
      </c>
      <c r="AC11" s="56" t="s">
        <v>69</v>
      </c>
    </row>
    <row r="12" spans="1:29" ht="33.75" x14ac:dyDescent="0.25">
      <c r="A12" s="8">
        <v>41</v>
      </c>
      <c r="B12" s="9" t="s">
        <v>17</v>
      </c>
      <c r="C12" s="9" t="s">
        <v>24</v>
      </c>
      <c r="D12" s="9" t="s">
        <v>25</v>
      </c>
      <c r="E12" s="9" t="s">
        <v>26</v>
      </c>
      <c r="F12" s="8" t="s">
        <v>27</v>
      </c>
      <c r="G12" s="9" t="s">
        <v>28</v>
      </c>
      <c r="H12" s="8">
        <v>1130178033</v>
      </c>
      <c r="I12" s="8">
        <v>32</v>
      </c>
      <c r="J12" s="8">
        <v>24</v>
      </c>
      <c r="K12" s="8">
        <v>15</v>
      </c>
      <c r="L12" s="8">
        <v>9</v>
      </c>
      <c r="M12" s="10">
        <v>706415</v>
      </c>
      <c r="N12" s="11">
        <v>444000</v>
      </c>
      <c r="O12" s="10">
        <v>230390</v>
      </c>
      <c r="P12" s="10">
        <f>N12+O12</f>
        <v>674390</v>
      </c>
      <c r="Q12" s="10">
        <v>0</v>
      </c>
      <c r="R12" s="10">
        <v>32025</v>
      </c>
      <c r="S12" s="27"/>
      <c r="T12" s="48">
        <v>9.1995000000000005</v>
      </c>
      <c r="U12" s="49">
        <v>197248.28000000009</v>
      </c>
      <c r="V12" s="48">
        <v>4.19625</v>
      </c>
      <c r="W12" s="49">
        <v>90313.600000000093</v>
      </c>
      <c r="X12" s="31">
        <v>6.0108333333333341</v>
      </c>
      <c r="Y12" s="32">
        <v>119853.7</v>
      </c>
      <c r="Z12" s="31">
        <v>5.8316666666666679</v>
      </c>
      <c r="AA12" s="32">
        <v>118334.95</v>
      </c>
      <c r="AB12" s="33">
        <v>12</v>
      </c>
      <c r="AC12" s="56" t="s">
        <v>84</v>
      </c>
    </row>
    <row r="13" spans="1:29" ht="33" x14ac:dyDescent="0.25">
      <c r="A13" s="8">
        <v>42</v>
      </c>
      <c r="B13" s="9" t="s">
        <v>29</v>
      </c>
      <c r="C13" s="9" t="s">
        <v>30</v>
      </c>
      <c r="D13" s="9" t="s">
        <v>31</v>
      </c>
      <c r="E13" s="9" t="s">
        <v>32</v>
      </c>
      <c r="F13" s="8" t="s">
        <v>33</v>
      </c>
      <c r="G13" s="9" t="s">
        <v>34</v>
      </c>
      <c r="H13" s="8">
        <v>7542098217</v>
      </c>
      <c r="I13" s="8">
        <v>78</v>
      </c>
      <c r="J13" s="8">
        <v>60</v>
      </c>
      <c r="K13" s="8">
        <v>41</v>
      </c>
      <c r="L13" s="8">
        <v>19</v>
      </c>
      <c r="M13" s="10">
        <v>2353352</v>
      </c>
      <c r="N13" s="11">
        <v>1073000</v>
      </c>
      <c r="O13" s="10">
        <v>663037</v>
      </c>
      <c r="P13" s="10">
        <f>N13+O13</f>
        <v>1736037</v>
      </c>
      <c r="Q13" s="10">
        <v>119222</v>
      </c>
      <c r="R13" s="10">
        <v>498093</v>
      </c>
      <c r="S13" s="27"/>
      <c r="T13" s="31">
        <v>23.845499999999998</v>
      </c>
      <c r="U13" s="32">
        <v>497774.5</v>
      </c>
      <c r="V13" s="31">
        <v>7.4852500000000006</v>
      </c>
      <c r="W13" s="32">
        <v>167246.89000000001</v>
      </c>
      <c r="X13" s="31">
        <v>12.668666666666667</v>
      </c>
      <c r="Y13" s="32">
        <v>235829.01</v>
      </c>
      <c r="Z13" s="31">
        <v>10.000333333333334</v>
      </c>
      <c r="AA13" s="32">
        <v>200631.13</v>
      </c>
      <c r="AB13" s="33">
        <v>12</v>
      </c>
      <c r="AC13" s="56" t="s">
        <v>69</v>
      </c>
    </row>
    <row r="14" spans="1:29" ht="22.5" x14ac:dyDescent="0.25">
      <c r="A14" s="8">
        <v>46</v>
      </c>
      <c r="B14" s="9" t="s">
        <v>35</v>
      </c>
      <c r="C14" s="9" t="s">
        <v>113</v>
      </c>
      <c r="D14" s="9" t="s">
        <v>114</v>
      </c>
      <c r="E14" s="9" t="s">
        <v>115</v>
      </c>
      <c r="F14" s="8" t="s">
        <v>116</v>
      </c>
      <c r="G14" s="9" t="s">
        <v>36</v>
      </c>
      <c r="H14" s="8">
        <v>8133699500</v>
      </c>
      <c r="I14" s="8">
        <v>30</v>
      </c>
      <c r="J14" s="8">
        <v>22</v>
      </c>
      <c r="K14" s="8">
        <v>14</v>
      </c>
      <c r="L14" s="8">
        <v>8</v>
      </c>
      <c r="M14" s="10">
        <v>104984</v>
      </c>
      <c r="N14" s="11">
        <v>95420</v>
      </c>
      <c r="O14" s="10">
        <v>0</v>
      </c>
      <c r="P14" s="10">
        <v>95420</v>
      </c>
      <c r="Q14" s="10">
        <v>9564</v>
      </c>
      <c r="R14" s="10">
        <v>0</v>
      </c>
      <c r="S14" s="27"/>
      <c r="T14" s="31">
        <v>7.8833333333333337</v>
      </c>
      <c r="U14" s="32">
        <v>36673.949999999997</v>
      </c>
      <c r="V14" s="31">
        <v>3.3000000000000003</v>
      </c>
      <c r="W14" s="32">
        <v>15474.99</v>
      </c>
      <c r="X14" s="31">
        <v>4.5500000000000007</v>
      </c>
      <c r="Y14" s="32">
        <v>20565.5</v>
      </c>
      <c r="Z14" s="31">
        <v>4.3666666666666671</v>
      </c>
      <c r="AA14" s="32">
        <v>20377.400000000001</v>
      </c>
      <c r="AB14" s="33">
        <v>3</v>
      </c>
      <c r="AC14" s="56" t="s">
        <v>117</v>
      </c>
    </row>
    <row r="15" spans="1:29" ht="42" thickBot="1" x14ac:dyDescent="0.3">
      <c r="A15" s="8">
        <v>48</v>
      </c>
      <c r="B15" s="9" t="s">
        <v>35</v>
      </c>
      <c r="C15" s="9" t="s">
        <v>37</v>
      </c>
      <c r="D15" s="9" t="s">
        <v>38</v>
      </c>
      <c r="E15" s="9" t="s">
        <v>39</v>
      </c>
      <c r="F15" s="8" t="s">
        <v>40</v>
      </c>
      <c r="G15" s="9" t="s">
        <v>36</v>
      </c>
      <c r="H15" s="8">
        <v>8133699368</v>
      </c>
      <c r="I15" s="8">
        <v>27</v>
      </c>
      <c r="J15" s="8">
        <v>21</v>
      </c>
      <c r="K15" s="8">
        <v>13</v>
      </c>
      <c r="L15" s="8">
        <v>8</v>
      </c>
      <c r="M15" s="10">
        <v>917914</v>
      </c>
      <c r="N15" s="11">
        <v>462473</v>
      </c>
      <c r="O15" s="10">
        <v>231665</v>
      </c>
      <c r="P15" s="10">
        <f>N15+O15</f>
        <v>694138</v>
      </c>
      <c r="Q15" s="10">
        <v>34215</v>
      </c>
      <c r="R15" s="10">
        <v>189561</v>
      </c>
      <c r="S15" s="27"/>
      <c r="T15" s="59">
        <v>7.188416666666666</v>
      </c>
      <c r="U15" s="60">
        <v>153893.59999999998</v>
      </c>
      <c r="V15" s="59">
        <v>3.1358333333333337</v>
      </c>
      <c r="W15" s="60">
        <v>70092.209999999992</v>
      </c>
      <c r="X15" s="59">
        <v>4.9533333333333331</v>
      </c>
      <c r="Y15" s="60">
        <v>101140.87000000001</v>
      </c>
      <c r="Z15" s="59">
        <v>4.81975</v>
      </c>
      <c r="AA15" s="60">
        <v>99337.49</v>
      </c>
      <c r="AB15" s="33">
        <v>12</v>
      </c>
      <c r="AC15" s="57" t="s">
        <v>69</v>
      </c>
    </row>
    <row r="16" spans="1:29" ht="41.25" x14ac:dyDescent="0.25">
      <c r="A16" s="8">
        <v>55</v>
      </c>
      <c r="B16" s="9" t="s">
        <v>35</v>
      </c>
      <c r="C16" s="9" t="s">
        <v>140</v>
      </c>
      <c r="D16" s="9" t="s">
        <v>141</v>
      </c>
      <c r="E16" s="9" t="s">
        <v>142</v>
      </c>
      <c r="F16" s="8" t="s">
        <v>143</v>
      </c>
      <c r="G16" s="9" t="s">
        <v>144</v>
      </c>
      <c r="H16" s="8">
        <v>8722015819</v>
      </c>
      <c r="I16" s="8">
        <v>49</v>
      </c>
      <c r="J16" s="8">
        <v>37</v>
      </c>
      <c r="K16" s="8">
        <v>20</v>
      </c>
      <c r="L16" s="8">
        <v>17</v>
      </c>
      <c r="M16" s="10">
        <v>1673755</v>
      </c>
      <c r="N16" s="11">
        <v>609196</v>
      </c>
      <c r="O16" s="10">
        <v>482787</v>
      </c>
      <c r="P16" s="10">
        <f>N16+O16</f>
        <v>1091983</v>
      </c>
      <c r="Q16" s="10">
        <v>67491</v>
      </c>
      <c r="R16" s="10">
        <v>514281</v>
      </c>
      <c r="S16" s="27"/>
      <c r="T16" s="31">
        <v>12.176</v>
      </c>
      <c r="U16" s="32">
        <v>272310.23</v>
      </c>
      <c r="V16" s="31">
        <v>8.3299999999999983</v>
      </c>
      <c r="W16" s="32">
        <v>195668.09</v>
      </c>
      <c r="X16" s="55">
        <v>11.215583333333333</v>
      </c>
      <c r="Y16" s="52">
        <v>226898.06000000003</v>
      </c>
      <c r="Z16" s="55">
        <v>11.215583333333333</v>
      </c>
      <c r="AA16" s="52">
        <v>226898.06000000003</v>
      </c>
      <c r="AB16" s="33">
        <v>12</v>
      </c>
      <c r="AC16" s="56" t="s">
        <v>155</v>
      </c>
    </row>
    <row r="17" spans="1:29" ht="24.75" x14ac:dyDescent="0.25">
      <c r="A17" s="8">
        <v>58</v>
      </c>
      <c r="B17" s="9" t="s">
        <v>41</v>
      </c>
      <c r="C17" s="9" t="s">
        <v>118</v>
      </c>
      <c r="D17" s="9" t="s">
        <v>119</v>
      </c>
      <c r="E17" s="9" t="s">
        <v>120</v>
      </c>
      <c r="F17" s="8" t="s">
        <v>121</v>
      </c>
      <c r="G17" s="9" t="s">
        <v>122</v>
      </c>
      <c r="H17" s="8">
        <v>1231032147</v>
      </c>
      <c r="I17" s="8">
        <v>40</v>
      </c>
      <c r="J17" s="8">
        <v>34</v>
      </c>
      <c r="K17" s="8">
        <v>20</v>
      </c>
      <c r="L17" s="8">
        <v>14</v>
      </c>
      <c r="M17" s="10">
        <v>1051860</v>
      </c>
      <c r="N17" s="11">
        <v>461794</v>
      </c>
      <c r="O17" s="10">
        <v>406137</v>
      </c>
      <c r="P17" s="10">
        <v>867931</v>
      </c>
      <c r="Q17" s="10">
        <v>0</v>
      </c>
      <c r="R17" s="10">
        <v>183929</v>
      </c>
      <c r="S17" s="27"/>
      <c r="T17" s="31">
        <v>25.62166666666667</v>
      </c>
      <c r="U17" s="32">
        <v>528566.85</v>
      </c>
      <c r="V17" s="31">
        <v>10.782000000000002</v>
      </c>
      <c r="W17" s="32">
        <v>223765.03999999995</v>
      </c>
      <c r="X17" s="31">
        <v>47.455499999999994</v>
      </c>
      <c r="Y17" s="32">
        <v>737341.52</v>
      </c>
      <c r="Z17" s="31">
        <v>24.771666666666661</v>
      </c>
      <c r="AA17" s="32">
        <v>453312.74000000005</v>
      </c>
      <c r="AB17" s="33">
        <v>12</v>
      </c>
      <c r="AC17" s="61" t="s">
        <v>123</v>
      </c>
    </row>
    <row r="18" spans="1:29" ht="22.5" x14ac:dyDescent="0.25">
      <c r="A18" s="8">
        <v>59</v>
      </c>
      <c r="B18" s="9" t="s">
        <v>41</v>
      </c>
      <c r="C18" s="9" t="s">
        <v>42</v>
      </c>
      <c r="D18" s="9" t="s">
        <v>18</v>
      </c>
      <c r="E18" s="9" t="s">
        <v>43</v>
      </c>
      <c r="F18" s="8" t="s">
        <v>44</v>
      </c>
      <c r="G18" s="9" t="s">
        <v>83</v>
      </c>
      <c r="H18" s="8">
        <v>5423078928</v>
      </c>
      <c r="I18" s="8">
        <v>10</v>
      </c>
      <c r="J18" s="8">
        <v>10</v>
      </c>
      <c r="K18" s="8">
        <v>7</v>
      </c>
      <c r="L18" s="8">
        <v>3</v>
      </c>
      <c r="M18" s="10">
        <v>3956</v>
      </c>
      <c r="N18" s="11">
        <v>0</v>
      </c>
      <c r="O18" s="10">
        <v>2967</v>
      </c>
      <c r="P18" s="10">
        <f>N18+O18</f>
        <v>2967</v>
      </c>
      <c r="Q18" s="10">
        <v>0</v>
      </c>
      <c r="R18" s="10">
        <v>989</v>
      </c>
      <c r="S18" s="27"/>
      <c r="T18" s="31">
        <v>0.62666666666666659</v>
      </c>
      <c r="U18" s="32">
        <v>11901.19</v>
      </c>
      <c r="V18" s="31">
        <v>0.60150000000000003</v>
      </c>
      <c r="W18" s="32">
        <v>11411.84</v>
      </c>
      <c r="X18" s="31">
        <v>2.4775</v>
      </c>
      <c r="Y18" s="32">
        <v>45075.07</v>
      </c>
      <c r="Z18" s="31">
        <v>2.4338333333333333</v>
      </c>
      <c r="AA18" s="32">
        <v>44485.57</v>
      </c>
      <c r="AB18" s="33">
        <v>12</v>
      </c>
      <c r="AC18" s="58" t="s">
        <v>69</v>
      </c>
    </row>
    <row r="19" spans="1:29" ht="33" x14ac:dyDescent="0.25">
      <c r="A19" s="8">
        <v>64</v>
      </c>
      <c r="B19" s="9" t="s">
        <v>145</v>
      </c>
      <c r="C19" s="9" t="s">
        <v>146</v>
      </c>
      <c r="D19" s="9" t="s">
        <v>147</v>
      </c>
      <c r="E19" s="9" t="s">
        <v>148</v>
      </c>
      <c r="F19" s="8" t="s">
        <v>149</v>
      </c>
      <c r="G19" s="9" t="s">
        <v>150</v>
      </c>
      <c r="H19" s="8">
        <v>6262440594</v>
      </c>
      <c r="I19" s="8">
        <v>68</v>
      </c>
      <c r="J19" s="8">
        <v>50</v>
      </c>
      <c r="K19" s="8">
        <v>28</v>
      </c>
      <c r="L19" s="8">
        <v>22</v>
      </c>
      <c r="M19" s="10">
        <v>2049140</v>
      </c>
      <c r="N19" s="11">
        <v>925000</v>
      </c>
      <c r="O19" s="10">
        <v>442608</v>
      </c>
      <c r="P19" s="10">
        <f>N19+O19</f>
        <v>1367608</v>
      </c>
      <c r="Q19" s="10">
        <v>50000</v>
      </c>
      <c r="R19" s="10">
        <v>631532</v>
      </c>
      <c r="S19" s="27"/>
      <c r="T19" s="31">
        <v>14.881083333333335</v>
      </c>
      <c r="U19" s="32">
        <v>322471.87</v>
      </c>
      <c r="V19" s="31">
        <v>12.581916666666666</v>
      </c>
      <c r="W19" s="32">
        <v>276546.24</v>
      </c>
      <c r="X19" s="31">
        <v>13.35416666666667</v>
      </c>
      <c r="Y19" s="32">
        <v>265460.70999999996</v>
      </c>
      <c r="Z19" s="31">
        <v>12.60416666666667</v>
      </c>
      <c r="AA19" s="32">
        <v>255335.70999999996</v>
      </c>
      <c r="AB19" s="33">
        <v>12</v>
      </c>
      <c r="AC19" s="56" t="s">
        <v>155</v>
      </c>
    </row>
    <row r="20" spans="1:29" ht="33" x14ac:dyDescent="0.25">
      <c r="A20" s="8">
        <v>83</v>
      </c>
      <c r="B20" s="9" t="s">
        <v>45</v>
      </c>
      <c r="C20" s="9" t="s">
        <v>46</v>
      </c>
      <c r="D20" s="9" t="s">
        <v>18</v>
      </c>
      <c r="E20" s="9" t="s">
        <v>47</v>
      </c>
      <c r="F20" s="8" t="s">
        <v>48</v>
      </c>
      <c r="G20" s="9" t="s">
        <v>49</v>
      </c>
      <c r="H20" s="8">
        <v>7431601647</v>
      </c>
      <c r="I20" s="8">
        <v>34</v>
      </c>
      <c r="J20" s="8">
        <v>25</v>
      </c>
      <c r="K20" s="8">
        <v>13</v>
      </c>
      <c r="L20" s="8">
        <v>12</v>
      </c>
      <c r="M20" s="10">
        <v>932949</v>
      </c>
      <c r="N20" s="11">
        <v>518550</v>
      </c>
      <c r="O20" s="10">
        <v>270658</v>
      </c>
      <c r="P20" s="10">
        <f>N20+O20</f>
        <v>789208</v>
      </c>
      <c r="Q20" s="10">
        <v>10000</v>
      </c>
      <c r="R20" s="10">
        <v>133741</v>
      </c>
      <c r="S20" s="27"/>
      <c r="T20" s="31">
        <v>8.2000000000000011</v>
      </c>
      <c r="U20" s="32">
        <v>162597.39000000001</v>
      </c>
      <c r="V20" s="31">
        <v>0.94999999999999984</v>
      </c>
      <c r="W20" s="32">
        <v>21583.360000000001</v>
      </c>
      <c r="X20" s="55">
        <v>6.8</v>
      </c>
      <c r="Y20" s="52">
        <v>133122.62</v>
      </c>
      <c r="Z20" s="55">
        <v>6.8</v>
      </c>
      <c r="AA20" s="52">
        <v>133122.62</v>
      </c>
      <c r="AB20" s="33">
        <v>12</v>
      </c>
      <c r="AC20" s="58" t="s">
        <v>69</v>
      </c>
    </row>
    <row r="21" spans="1:29" ht="33" x14ac:dyDescent="0.25">
      <c r="A21" s="8">
        <v>84</v>
      </c>
      <c r="B21" s="9" t="s">
        <v>45</v>
      </c>
      <c r="C21" s="9" t="s">
        <v>124</v>
      </c>
      <c r="D21" s="9" t="s">
        <v>18</v>
      </c>
      <c r="E21" s="9" t="s">
        <v>125</v>
      </c>
      <c r="F21" s="8" t="s">
        <v>126</v>
      </c>
      <c r="G21" s="9" t="s">
        <v>127</v>
      </c>
      <c r="H21" s="8">
        <v>7393767505</v>
      </c>
      <c r="I21" s="8">
        <v>50</v>
      </c>
      <c r="J21" s="8">
        <v>35</v>
      </c>
      <c r="K21" s="8">
        <v>21</v>
      </c>
      <c r="L21" s="8">
        <v>14</v>
      </c>
      <c r="M21" s="10">
        <v>1482181</v>
      </c>
      <c r="N21" s="11">
        <v>623000</v>
      </c>
      <c r="O21" s="10">
        <v>389106</v>
      </c>
      <c r="P21" s="10">
        <v>1012106</v>
      </c>
      <c r="Q21" s="10">
        <v>15000</v>
      </c>
      <c r="R21" s="10">
        <v>455075</v>
      </c>
      <c r="S21" s="27"/>
      <c r="T21" s="31">
        <v>14.565583333333336</v>
      </c>
      <c r="U21" s="32">
        <v>314058.08</v>
      </c>
      <c r="V21" s="31">
        <v>10.782500000000001</v>
      </c>
      <c r="W21" s="32">
        <v>233877.89</v>
      </c>
      <c r="X21" s="31">
        <v>10.299583333333333</v>
      </c>
      <c r="Y21" s="32">
        <v>183499.76000000004</v>
      </c>
      <c r="Z21" s="31">
        <v>8.2520000000000007</v>
      </c>
      <c r="AA21" s="32">
        <v>159732.38000000003</v>
      </c>
      <c r="AB21" s="33">
        <v>12</v>
      </c>
      <c r="AC21" s="56" t="s">
        <v>69</v>
      </c>
    </row>
    <row r="22" spans="1:29" ht="33" x14ac:dyDescent="0.25">
      <c r="A22" s="8">
        <v>85</v>
      </c>
      <c r="B22" s="9" t="s">
        <v>45</v>
      </c>
      <c r="C22" s="9" t="s">
        <v>124</v>
      </c>
      <c r="D22" s="9" t="s">
        <v>18</v>
      </c>
      <c r="E22" s="9" t="s">
        <v>128</v>
      </c>
      <c r="F22" s="8" t="s">
        <v>129</v>
      </c>
      <c r="G22" s="9" t="s">
        <v>130</v>
      </c>
      <c r="H22" s="8">
        <v>7411486410</v>
      </c>
      <c r="I22" s="8">
        <v>41</v>
      </c>
      <c r="J22" s="8">
        <v>30</v>
      </c>
      <c r="K22" s="8">
        <v>21</v>
      </c>
      <c r="L22" s="8">
        <v>9</v>
      </c>
      <c r="M22" s="10">
        <v>981989</v>
      </c>
      <c r="N22" s="11">
        <v>470507</v>
      </c>
      <c r="O22" s="10">
        <v>297184</v>
      </c>
      <c r="P22" s="10">
        <v>767691</v>
      </c>
      <c r="Q22" s="10">
        <v>8460</v>
      </c>
      <c r="R22" s="10">
        <v>205838</v>
      </c>
      <c r="S22" s="27"/>
      <c r="T22" s="31">
        <v>11.395833333333334</v>
      </c>
      <c r="U22" s="32">
        <v>245474.41999999998</v>
      </c>
      <c r="V22" s="31">
        <v>6.6633333333333313</v>
      </c>
      <c r="W22" s="32">
        <v>148005.12</v>
      </c>
      <c r="X22" s="31">
        <v>10.801666666666668</v>
      </c>
      <c r="Y22" s="32">
        <v>115679.63000000002</v>
      </c>
      <c r="Z22" s="31">
        <v>6.6766666666666685</v>
      </c>
      <c r="AA22" s="32">
        <v>115669.63000000002</v>
      </c>
      <c r="AB22" s="33">
        <v>12</v>
      </c>
      <c r="AC22" s="56" t="s">
        <v>69</v>
      </c>
    </row>
    <row r="23" spans="1:29" ht="49.5" x14ac:dyDescent="0.25">
      <c r="A23" s="8">
        <v>95</v>
      </c>
      <c r="B23" s="9" t="s">
        <v>50</v>
      </c>
      <c r="C23" s="9" t="s">
        <v>51</v>
      </c>
      <c r="D23" s="9" t="s">
        <v>16</v>
      </c>
      <c r="E23" s="9" t="s">
        <v>52</v>
      </c>
      <c r="F23" s="8" t="s">
        <v>53</v>
      </c>
      <c r="G23" s="9" t="s">
        <v>54</v>
      </c>
      <c r="H23" s="8">
        <v>9860046644</v>
      </c>
      <c r="I23" s="8">
        <v>44</v>
      </c>
      <c r="J23" s="8">
        <v>31</v>
      </c>
      <c r="K23" s="8">
        <v>17</v>
      </c>
      <c r="L23" s="8">
        <v>14</v>
      </c>
      <c r="M23" s="10">
        <v>1518496</v>
      </c>
      <c r="N23" s="11">
        <v>573500</v>
      </c>
      <c r="O23" s="10">
        <v>345659</v>
      </c>
      <c r="P23" s="10">
        <f>N23+O23</f>
        <v>919159</v>
      </c>
      <c r="Q23" s="10">
        <v>120000</v>
      </c>
      <c r="R23" s="10">
        <v>479337</v>
      </c>
      <c r="S23" s="27"/>
      <c r="T23" s="31">
        <v>9.7109090909090909</v>
      </c>
      <c r="U23" s="32">
        <v>193085.27000000002</v>
      </c>
      <c r="V23" s="31">
        <v>7.8827272727272737</v>
      </c>
      <c r="W23" s="32">
        <v>158395.47</v>
      </c>
      <c r="X23" s="31">
        <v>20.240909090909092</v>
      </c>
      <c r="Y23" s="32">
        <v>304629.68</v>
      </c>
      <c r="Z23" s="31">
        <v>10.200000000000001</v>
      </c>
      <c r="AA23" s="32">
        <v>189714.19</v>
      </c>
      <c r="AB23" s="33">
        <v>11</v>
      </c>
      <c r="AC23" s="58" t="s">
        <v>69</v>
      </c>
    </row>
    <row r="24" spans="1:29" ht="49.5" x14ac:dyDescent="0.25">
      <c r="A24" s="8">
        <v>96</v>
      </c>
      <c r="B24" s="9" t="s">
        <v>50</v>
      </c>
      <c r="C24" s="9" t="s">
        <v>151</v>
      </c>
      <c r="D24" s="9" t="s">
        <v>16</v>
      </c>
      <c r="E24" s="9" t="s">
        <v>152</v>
      </c>
      <c r="F24" s="8" t="s">
        <v>153</v>
      </c>
      <c r="G24" s="9" t="s">
        <v>154</v>
      </c>
      <c r="H24" s="8">
        <v>6711030458</v>
      </c>
      <c r="I24" s="8">
        <v>66</v>
      </c>
      <c r="J24" s="8">
        <v>47</v>
      </c>
      <c r="K24" s="8">
        <v>29</v>
      </c>
      <c r="L24" s="8">
        <v>18</v>
      </c>
      <c r="M24" s="10">
        <v>2919989</v>
      </c>
      <c r="N24" s="11">
        <v>869500</v>
      </c>
      <c r="O24" s="10">
        <v>602906</v>
      </c>
      <c r="P24" s="10">
        <f>N24+O24</f>
        <v>1472406</v>
      </c>
      <c r="Q24" s="10">
        <v>245000</v>
      </c>
      <c r="R24" s="10">
        <v>1202583</v>
      </c>
      <c r="S24" s="27"/>
      <c r="T24" s="31">
        <v>17.514166666666664</v>
      </c>
      <c r="U24" s="32">
        <v>378329.35</v>
      </c>
      <c r="V24" s="31">
        <v>13.951666666666666</v>
      </c>
      <c r="W24" s="32">
        <v>304753.57999999996</v>
      </c>
      <c r="X24" s="55">
        <v>11.275</v>
      </c>
      <c r="Y24" s="52">
        <v>225516.05</v>
      </c>
      <c r="Z24" s="55">
        <v>11.275</v>
      </c>
      <c r="AA24" s="52">
        <v>225516.05</v>
      </c>
      <c r="AB24" s="33">
        <v>12</v>
      </c>
      <c r="AC24" s="56" t="s">
        <v>155</v>
      </c>
    </row>
    <row r="25" spans="1:29" ht="49.5" x14ac:dyDescent="0.25">
      <c r="A25" s="8">
        <v>97</v>
      </c>
      <c r="B25" s="9" t="s">
        <v>50</v>
      </c>
      <c r="C25" s="9" t="s">
        <v>131</v>
      </c>
      <c r="D25" s="9" t="s">
        <v>16</v>
      </c>
      <c r="E25" s="9" t="s">
        <v>132</v>
      </c>
      <c r="F25" s="8" t="s">
        <v>133</v>
      </c>
      <c r="G25" s="9" t="s">
        <v>134</v>
      </c>
      <c r="H25" s="8">
        <v>8542097997</v>
      </c>
      <c r="I25" s="8">
        <v>86</v>
      </c>
      <c r="J25" s="8">
        <v>62</v>
      </c>
      <c r="K25" s="8">
        <v>35</v>
      </c>
      <c r="L25" s="8">
        <v>27</v>
      </c>
      <c r="M25" s="10">
        <v>4401584</v>
      </c>
      <c r="N25" s="11">
        <v>1459357</v>
      </c>
      <c r="O25" s="10">
        <v>718160</v>
      </c>
      <c r="P25" s="10">
        <v>2177517</v>
      </c>
      <c r="Q25" s="10">
        <v>295000</v>
      </c>
      <c r="R25" s="10">
        <v>1929067</v>
      </c>
      <c r="S25" s="27"/>
      <c r="T25" s="31">
        <v>19.060833333333335</v>
      </c>
      <c r="U25" s="32">
        <v>410036.06999999995</v>
      </c>
      <c r="V25" s="31">
        <v>17.748333333333335</v>
      </c>
      <c r="W25" s="32">
        <v>382500.58999999997</v>
      </c>
      <c r="X25" s="31">
        <v>15.338666666666667</v>
      </c>
      <c r="Y25" s="32">
        <v>310775.57000000007</v>
      </c>
      <c r="Z25" s="31">
        <v>15.177083333333334</v>
      </c>
      <c r="AA25" s="32">
        <v>308594.19000000006</v>
      </c>
      <c r="AB25" s="33">
        <v>12</v>
      </c>
      <c r="AC25" s="56" t="s">
        <v>135</v>
      </c>
    </row>
    <row r="26" spans="1:29" ht="49.5" x14ac:dyDescent="0.25">
      <c r="A26" s="8">
        <v>98</v>
      </c>
      <c r="B26" s="9" t="s">
        <v>50</v>
      </c>
      <c r="C26" s="9" t="s">
        <v>136</v>
      </c>
      <c r="D26" s="9" t="s">
        <v>16</v>
      </c>
      <c r="E26" s="9" t="s">
        <v>137</v>
      </c>
      <c r="F26" s="8" t="s">
        <v>138</v>
      </c>
      <c r="G26" s="9" t="s">
        <v>139</v>
      </c>
      <c r="H26" s="8">
        <v>8513176398</v>
      </c>
      <c r="I26" s="8">
        <v>203</v>
      </c>
      <c r="J26" s="8">
        <v>149</v>
      </c>
      <c r="K26" s="8">
        <v>86</v>
      </c>
      <c r="L26" s="8">
        <v>63</v>
      </c>
      <c r="M26" s="10">
        <v>6402564</v>
      </c>
      <c r="N26" s="11">
        <v>2627000</v>
      </c>
      <c r="O26" s="10">
        <v>1844712</v>
      </c>
      <c r="P26" s="10">
        <v>4471712</v>
      </c>
      <c r="Q26" s="10">
        <v>540000</v>
      </c>
      <c r="R26" s="10">
        <v>1390852</v>
      </c>
      <c r="S26" s="27"/>
      <c r="T26" s="31">
        <v>50.626416666666671</v>
      </c>
      <c r="U26" s="32">
        <v>1051803.9699999993</v>
      </c>
      <c r="V26" s="31">
        <v>37.253416666666674</v>
      </c>
      <c r="W26" s="32">
        <v>786264.42999999924</v>
      </c>
      <c r="X26" s="31">
        <v>39.694000000000003</v>
      </c>
      <c r="Y26" s="32">
        <v>805698.57999999984</v>
      </c>
      <c r="Z26" s="31">
        <v>39.360666666666667</v>
      </c>
      <c r="AA26" s="32">
        <v>802098.57999999984</v>
      </c>
      <c r="AB26" s="33">
        <v>12</v>
      </c>
      <c r="AC26" s="56" t="s">
        <v>107</v>
      </c>
    </row>
    <row r="27" spans="1:29" x14ac:dyDescent="0.25">
      <c r="A27" s="16"/>
      <c r="B27" s="17"/>
      <c r="C27" s="17"/>
      <c r="D27" s="17"/>
      <c r="E27" s="17"/>
      <c r="F27" s="16"/>
      <c r="G27" s="17"/>
      <c r="H27" s="16"/>
      <c r="I27" s="16"/>
      <c r="J27" s="16"/>
      <c r="K27" s="16"/>
      <c r="L27" s="16"/>
      <c r="M27" s="18"/>
      <c r="N27" s="19"/>
      <c r="O27" s="18"/>
      <c r="P27" s="18"/>
      <c r="Q27" s="18"/>
      <c r="R27" s="18"/>
      <c r="S27" s="20"/>
    </row>
    <row r="28" spans="1:29" ht="15" customHeight="1" x14ac:dyDescent="0.25">
      <c r="A28" s="12"/>
      <c r="B28" s="67" t="s">
        <v>61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29" x14ac:dyDescent="0.25">
      <c r="A29" s="12"/>
      <c r="B29" s="66" t="s">
        <v>60</v>
      </c>
      <c r="C29" s="66"/>
      <c r="D29" s="66"/>
      <c r="E29" s="66"/>
      <c r="F29" s="66"/>
      <c r="G29" s="66"/>
      <c r="H29" s="66"/>
      <c r="I29" s="66"/>
      <c r="J29" s="43"/>
      <c r="K29" s="43"/>
      <c r="L29" s="43"/>
      <c r="M29" s="44"/>
      <c r="N29" s="45"/>
      <c r="O29" s="44"/>
      <c r="P29" s="44"/>
      <c r="Q29" s="44"/>
      <c r="R29" s="44"/>
      <c r="S29" s="46"/>
    </row>
    <row r="30" spans="1:29" x14ac:dyDescent="0.25">
      <c r="A30" s="12"/>
      <c r="J30" s="12"/>
      <c r="K30" s="12"/>
      <c r="L30" s="12"/>
      <c r="M30" s="13"/>
      <c r="N30" s="14"/>
      <c r="O30" s="13"/>
      <c r="P30" s="13"/>
      <c r="Q30" s="13"/>
      <c r="R30" s="13"/>
      <c r="S30" s="15"/>
    </row>
    <row r="31" spans="1:29" x14ac:dyDescent="0.25">
      <c r="B31" s="35" t="s">
        <v>75</v>
      </c>
      <c r="C31" s="35"/>
      <c r="D31" s="36"/>
      <c r="E31" s="36"/>
      <c r="F31" s="36"/>
      <c r="G31" s="36"/>
      <c r="H31" s="36"/>
      <c r="I31" s="37"/>
      <c r="J31" s="39"/>
      <c r="K31" s="39"/>
      <c r="L31" s="39"/>
      <c r="M31" s="39"/>
      <c r="N31" s="39"/>
      <c r="O31" s="39"/>
      <c r="P31" s="39"/>
      <c r="Q31" s="39"/>
      <c r="R31" s="39"/>
      <c r="S31" s="40"/>
      <c r="T31" s="41"/>
      <c r="U31" s="42"/>
      <c r="V31" s="41"/>
      <c r="W31" s="42"/>
      <c r="X31" s="41"/>
      <c r="Y31" s="42"/>
    </row>
    <row r="32" spans="1:29" ht="28.5" customHeight="1" x14ac:dyDescent="0.25">
      <c r="B32" s="63" t="s">
        <v>77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38"/>
    </row>
    <row r="33" spans="2:25" ht="15" customHeight="1" x14ac:dyDescent="0.25">
      <c r="B33" s="62" t="s">
        <v>76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2:25" ht="15" customHeight="1" x14ac:dyDescent="0.2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2:25" x14ac:dyDescent="0.25">
      <c r="B35" s="66" t="s">
        <v>70</v>
      </c>
      <c r="C35" s="66"/>
      <c r="D35" s="66"/>
      <c r="E35" s="66"/>
      <c r="F35" s="66"/>
      <c r="G35" s="66"/>
      <c r="H35" s="66"/>
      <c r="I35" s="66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/>
      <c r="U35" s="42"/>
      <c r="V35" s="41"/>
      <c r="W35" s="42"/>
      <c r="X35" s="41"/>
      <c r="Y35" s="42"/>
    </row>
  </sheetData>
  <autoFilter ref="A4:AC26"/>
  <sortState ref="A5:AC26">
    <sortCondition ref="A5:A26"/>
  </sortState>
  <mergeCells count="20">
    <mergeCell ref="A1:S1"/>
    <mergeCell ref="I2:I3"/>
    <mergeCell ref="J2:J3"/>
    <mergeCell ref="K2:L2"/>
    <mergeCell ref="S2:S3"/>
    <mergeCell ref="F2:F3"/>
    <mergeCell ref="G2:G3"/>
    <mergeCell ref="H2:H3"/>
    <mergeCell ref="A2:A3"/>
    <mergeCell ref="B2:B3"/>
    <mergeCell ref="C2:C3"/>
    <mergeCell ref="D2:D3"/>
    <mergeCell ref="E2:E3"/>
    <mergeCell ref="M2:R2"/>
    <mergeCell ref="B33:Y33"/>
    <mergeCell ref="B32:X32"/>
    <mergeCell ref="T2:AC2"/>
    <mergeCell ref="B35:I35"/>
    <mergeCell ref="B28:S28"/>
    <mergeCell ref="B29:I29"/>
  </mergeCells>
  <pageMargins left="0.11811023622047245" right="0.11811023622047245" top="0.74803149606299213" bottom="0.55118110236220474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Gadomski</dc:creator>
  <cp:lastModifiedBy>x</cp:lastModifiedBy>
  <cp:lastPrinted>2016-05-06T12:39:30Z</cp:lastPrinted>
  <dcterms:created xsi:type="dcterms:W3CDTF">2015-11-24T12:27:09Z</dcterms:created>
  <dcterms:modified xsi:type="dcterms:W3CDTF">2016-05-06T13:32:18Z</dcterms:modified>
</cp:coreProperties>
</file>